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 tabRatio="959" activeTab="2"/>
  </bookViews>
  <sheets>
    <sheet name="400m-F" sheetId="5" r:id="rId1"/>
    <sheet name="400m-H" sheetId="6" r:id="rId2"/>
    <sheet name="3000m-F" sheetId="4" r:id="rId3"/>
    <sheet name="3000m-H" sheetId="8" r:id="rId4"/>
    <sheet name="1500m-F" sheetId="2" r:id="rId5"/>
    <sheet name="1500m-H" sheetId="1" r:id="rId6"/>
    <sheet name="U23Élite-F" sheetId="13" r:id="rId7"/>
    <sheet name="U23Élite-H" sheetId="7" r:id="rId8"/>
    <sheet name="JU-F" sheetId="14" r:id="rId9"/>
    <sheet name="JU-H" sheetId="9" r:id="rId10"/>
    <sheet name="U15-F" sheetId="16" r:id="rId11"/>
    <sheet name="U15-H" sheetId="11" r:id="rId12"/>
    <sheet name="U13-F" sheetId="15" r:id="rId13"/>
    <sheet name="U13-H" sheetId="10" r:id="rId14"/>
  </sheets>
  <definedNames>
    <definedName name="_xlnm.Print_Area" localSheetId="0">'400m-F'!$A$1:$K$77</definedName>
    <definedName name="_xlnm.Print_Area" localSheetId="1">'400m-H'!$A$1:$K$58</definedName>
    <definedName name="_xlnm.Print_Area" localSheetId="7">'U23Élite-H'!$A$3:$I$11</definedName>
  </definedNames>
  <calcPr calcId="14562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3" i="2"/>
  <c r="J6" i="13"/>
  <c r="J7" i="13" s="1"/>
  <c r="J5" i="13"/>
  <c r="J4" i="13"/>
  <c r="A4" i="13"/>
  <c r="A5" i="13" s="1"/>
  <c r="A6" i="13" s="1"/>
  <c r="A7" i="13" s="1"/>
  <c r="A8" i="13" s="1"/>
  <c r="J5" i="16" l="1"/>
  <c r="J6" i="16" s="1"/>
  <c r="J7" i="16" s="1"/>
  <c r="J8" i="16" s="1"/>
  <c r="J9" i="16" s="1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J24" i="16" s="1"/>
  <c r="J25" i="16" s="1"/>
  <c r="J26" i="16" s="1"/>
  <c r="J27" i="16" s="1"/>
  <c r="J28" i="16" s="1"/>
  <c r="J29" i="16" s="1"/>
  <c r="J30" i="16" s="1"/>
  <c r="J31" i="16" s="1"/>
  <c r="J32" i="16" s="1"/>
  <c r="J33" i="16" s="1"/>
  <c r="J4" i="16"/>
  <c r="J3" i="16"/>
  <c r="A12" i="16"/>
  <c r="A3" i="16"/>
  <c r="A4" i="16"/>
  <c r="A5" i="16" s="1"/>
  <c r="A6" i="16" s="1"/>
  <c r="A7" i="16" s="1"/>
  <c r="A8" i="16" s="1"/>
  <c r="A9" i="16" s="1"/>
  <c r="A10" i="16" s="1"/>
  <c r="A11" i="16" s="1"/>
  <c r="J4" i="15"/>
  <c r="J5" i="15" s="1"/>
  <c r="A5" i="15"/>
  <c r="A6" i="15" s="1"/>
  <c r="A7" i="15" s="1"/>
  <c r="A8" i="15" s="1"/>
  <c r="A9" i="15" s="1"/>
  <c r="A10" i="15" s="1"/>
  <c r="A11" i="15" s="1"/>
  <c r="A12" i="15" s="1"/>
  <c r="A29" i="16" s="1"/>
  <c r="A4" i="15"/>
  <c r="A13" i="16" l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30" i="16" s="1"/>
  <c r="A31" i="16" s="1"/>
  <c r="A32" i="16" s="1"/>
  <c r="A33" i="16" s="1"/>
  <c r="J6" i="15"/>
  <c r="J7" i="15" s="1"/>
  <c r="J8" i="15" s="1"/>
  <c r="J9" i="15" s="1"/>
  <c r="J10" i="15" s="1"/>
  <c r="J11" i="15" s="1"/>
  <c r="J12" i="15" s="1"/>
  <c r="J13" i="15" s="1"/>
  <c r="J14" i="15" s="1"/>
  <c r="J15" i="15" s="1"/>
  <c r="J6" i="14"/>
  <c r="J7" i="14" s="1"/>
  <c r="J8" i="14" s="1"/>
  <c r="J9" i="14" s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5" i="14"/>
  <c r="J4" i="14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3" i="5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3" i="6"/>
  <c r="A2" i="6"/>
  <c r="J5" i="10"/>
  <c r="J6" i="10" s="1"/>
  <c r="J7" i="10" s="1"/>
  <c r="J8" i="10" s="1"/>
  <c r="J9" i="10" s="1"/>
  <c r="A5" i="10"/>
  <c r="A6" i="10" s="1"/>
  <c r="A7" i="10" s="1"/>
  <c r="A8" i="10" s="1"/>
  <c r="A9" i="10" s="1"/>
  <c r="A4" i="10"/>
  <c r="J5" i="11"/>
  <c r="J6" i="11" s="1"/>
  <c r="J7" i="11" s="1"/>
  <c r="J8" i="11" s="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4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4" i="11"/>
  <c r="A3" i="11"/>
  <c r="J6" i="7"/>
  <c r="J7" i="7" s="1"/>
  <c r="J8" i="7" s="1"/>
  <c r="J9" i="7" s="1"/>
  <c r="J10" i="7" s="1"/>
  <c r="J11" i="7" s="1"/>
  <c r="J5" i="7"/>
  <c r="J4" i="7"/>
  <c r="A6" i="7"/>
  <c r="A7" i="7" s="1"/>
  <c r="A8" i="7" s="1"/>
  <c r="A9" i="7" s="1"/>
  <c r="A10" i="7" s="1"/>
  <c r="A11" i="7" s="1"/>
  <c r="A5" i="7"/>
  <c r="A4" i="7"/>
  <c r="J4" i="9"/>
  <c r="J5" i="9" s="1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13" i="15" l="1"/>
  <c r="A14" i="15" s="1"/>
  <c r="A15" i="15" s="1"/>
  <c r="J4" i="10" l="1"/>
</calcChain>
</file>

<file path=xl/sharedStrings.xml><?xml version="1.0" encoding="utf-8"?>
<sst xmlns="http://schemas.openxmlformats.org/spreadsheetml/2006/main" count="1986" uniqueCount="497">
  <si>
    <t>Triathlon Rive-Nord</t>
  </si>
  <si>
    <t>Charles</t>
  </si>
  <si>
    <t>M-U13-12</t>
  </si>
  <si>
    <t>Club hippocampe</t>
  </si>
  <si>
    <t>Arnaud</t>
  </si>
  <si>
    <t>Dolan</t>
  </si>
  <si>
    <t>Rouge et Or</t>
  </si>
  <si>
    <t>William</t>
  </si>
  <si>
    <t>Lagace</t>
  </si>
  <si>
    <t>M-U15-14</t>
  </si>
  <si>
    <t>Tri-O-Lacs</t>
  </si>
  <si>
    <t>Gregory</t>
  </si>
  <si>
    <t>Chouinard</t>
  </si>
  <si>
    <t>M-U13-11</t>
  </si>
  <si>
    <t>TRIOMAX</t>
  </si>
  <si>
    <t>Loîc</t>
  </si>
  <si>
    <t>Poulin-Desjardins</t>
  </si>
  <si>
    <t>M-U13-13</t>
  </si>
  <si>
    <t>Les zéclairs</t>
  </si>
  <si>
    <t>Édouard</t>
  </si>
  <si>
    <t>Blanchette</t>
  </si>
  <si>
    <t>Memphrémagog</t>
  </si>
  <si>
    <t>Théo</t>
  </si>
  <si>
    <t>Manric</t>
  </si>
  <si>
    <t>Club Hippocampe</t>
  </si>
  <si>
    <t>Sébastien</t>
  </si>
  <si>
    <t>Potvin</t>
  </si>
  <si>
    <t>Antoine</t>
  </si>
  <si>
    <t>Crête</t>
  </si>
  <si>
    <t>Michaël</t>
  </si>
  <si>
    <t>Simard</t>
  </si>
  <si>
    <t>Trivic</t>
  </si>
  <si>
    <t>Thomas</t>
  </si>
  <si>
    <t>Poudrier</t>
  </si>
  <si>
    <t>capitale triathlon</t>
  </si>
  <si>
    <t>Gagnon</t>
  </si>
  <si>
    <t>Triomax</t>
  </si>
  <si>
    <t>Zavier</t>
  </si>
  <si>
    <t>Pelchat</t>
  </si>
  <si>
    <t>M-U15-13</t>
  </si>
  <si>
    <t>espoir</t>
  </si>
  <si>
    <t>Mathis</t>
  </si>
  <si>
    <t>Larochelle</t>
  </si>
  <si>
    <t>Émile</t>
  </si>
  <si>
    <t>Tétreault</t>
  </si>
  <si>
    <t>Benjamin</t>
  </si>
  <si>
    <t>St-Pierre</t>
  </si>
  <si>
    <t>Rouge er or</t>
  </si>
  <si>
    <t>Jérémy</t>
  </si>
  <si>
    <t>Lajoie</t>
  </si>
  <si>
    <t>Félix</t>
  </si>
  <si>
    <t>Quirion</t>
  </si>
  <si>
    <t>Nicolas</t>
  </si>
  <si>
    <t>Harvey</t>
  </si>
  <si>
    <t>Les Zéclairs</t>
  </si>
  <si>
    <t>Léo</t>
  </si>
  <si>
    <t>Roy</t>
  </si>
  <si>
    <t>Club Espoir</t>
  </si>
  <si>
    <t>Cédric</t>
  </si>
  <si>
    <t>Beaulieu</t>
  </si>
  <si>
    <t>Rouge et or</t>
  </si>
  <si>
    <t>Yannick</t>
  </si>
  <si>
    <t>les Zéclairs</t>
  </si>
  <si>
    <t>Fabrice</t>
  </si>
  <si>
    <t>Arguin</t>
  </si>
  <si>
    <t>TEMPS</t>
  </si>
  <si>
    <t>CLUB</t>
  </si>
  <si>
    <t>PRÉNOM</t>
  </si>
  <si>
    <t>NOM</t>
  </si>
  <si>
    <t>CAT</t>
  </si>
  <si>
    <t>#</t>
  </si>
  <si>
    <t>RANG</t>
  </si>
  <si>
    <t>F-U15-14</t>
  </si>
  <si>
    <t>Houle</t>
  </si>
  <si>
    <t>Emie</t>
  </si>
  <si>
    <t>Jet triathlon</t>
  </si>
  <si>
    <t>F-U15-13</t>
  </si>
  <si>
    <t>Hébert</t>
  </si>
  <si>
    <t>Marie-Ange</t>
  </si>
  <si>
    <t>Samak</t>
  </si>
  <si>
    <t>Chalifoux</t>
  </si>
  <si>
    <t>Justine</t>
  </si>
  <si>
    <t>triathlon rive-nord</t>
  </si>
  <si>
    <t>F-U13-12</t>
  </si>
  <si>
    <t>Noémie</t>
  </si>
  <si>
    <t>Espoir</t>
  </si>
  <si>
    <t>Coursol</t>
  </si>
  <si>
    <t>Alexandrine</t>
  </si>
  <si>
    <t>Tribut</t>
  </si>
  <si>
    <t>Gilbert</t>
  </si>
  <si>
    <t>Béatrice</t>
  </si>
  <si>
    <t>Martel</t>
  </si>
  <si>
    <t>Ellie Ange</t>
  </si>
  <si>
    <t>Catherine</t>
  </si>
  <si>
    <t>Club Béluga</t>
  </si>
  <si>
    <t>Normand</t>
  </si>
  <si>
    <t>Clara</t>
  </si>
  <si>
    <t>Daoust</t>
  </si>
  <si>
    <t>Sandrine</t>
  </si>
  <si>
    <t>Triathlon Rive Nord</t>
  </si>
  <si>
    <t>F-U13-13</t>
  </si>
  <si>
    <t>Dubuc</t>
  </si>
  <si>
    <t>Ève</t>
  </si>
  <si>
    <t>Schoettner</t>
  </si>
  <si>
    <t>Hajjaj</t>
  </si>
  <si>
    <t>Maude-Emmanuelle</t>
  </si>
  <si>
    <t>Capitale triathlon</t>
  </si>
  <si>
    <t>Tremblay</t>
  </si>
  <si>
    <t>Léticia</t>
  </si>
  <si>
    <t>Béluga</t>
  </si>
  <si>
    <t>Morin</t>
  </si>
  <si>
    <t>Janie</t>
  </si>
  <si>
    <t>Binette</t>
  </si>
  <si>
    <t>Rose-Emannuelle</t>
  </si>
  <si>
    <t>TriVic</t>
  </si>
  <si>
    <t>Leduc</t>
  </si>
  <si>
    <t>Charlie</t>
  </si>
  <si>
    <t>Beluga - La Baie</t>
  </si>
  <si>
    <t>Le Méner</t>
  </si>
  <si>
    <t>Alyssa</t>
  </si>
  <si>
    <t>rouge et or</t>
  </si>
  <si>
    <t>F-U13-11</t>
  </si>
  <si>
    <t>Léane</t>
  </si>
  <si>
    <t>Brochu</t>
  </si>
  <si>
    <t>Alice</t>
  </si>
  <si>
    <t>Hamel</t>
  </si>
  <si>
    <t>Sarah</t>
  </si>
  <si>
    <t>triomax</t>
  </si>
  <si>
    <t>Larose</t>
  </si>
  <si>
    <t>Chloée</t>
  </si>
  <si>
    <t>Trifort</t>
  </si>
  <si>
    <t>Grenier</t>
  </si>
  <si>
    <t>Lemieux</t>
  </si>
  <si>
    <t>Élizabeth</t>
  </si>
  <si>
    <t>Roxanne</t>
  </si>
  <si>
    <t>Académie Ste-Thérèse</t>
  </si>
  <si>
    <t>Lapointe</t>
  </si>
  <si>
    <t>Club espoir</t>
  </si>
  <si>
    <t>Arielle</t>
  </si>
  <si>
    <t>Roy Proulx</t>
  </si>
  <si>
    <t>Kacylia</t>
  </si>
  <si>
    <t>3f nergie</t>
  </si>
  <si>
    <t>Héroux-Pinsonnault</t>
  </si>
  <si>
    <t>Tryscia</t>
  </si>
  <si>
    <t>zeclairs</t>
  </si>
  <si>
    <t>Lambert-Crooks</t>
  </si>
  <si>
    <t>Rosalie</t>
  </si>
  <si>
    <t>Breton</t>
  </si>
  <si>
    <t>Koralie</t>
  </si>
  <si>
    <t>Beluga</t>
  </si>
  <si>
    <t>Desmeules</t>
  </si>
  <si>
    <t>Jeanne</t>
  </si>
  <si>
    <t>Brianna</t>
  </si>
  <si>
    <t>Paré</t>
  </si>
  <si>
    <t>Maude</t>
  </si>
  <si>
    <t>3FNRGIE</t>
  </si>
  <si>
    <t>Beaupré</t>
  </si>
  <si>
    <t>Laurie</t>
  </si>
  <si>
    <t>L'Échappée</t>
  </si>
  <si>
    <t>Bilodeau</t>
  </si>
  <si>
    <t>Laura</t>
  </si>
  <si>
    <t>Capital Triathlon</t>
  </si>
  <si>
    <t>Tremblay-Legrand</t>
  </si>
  <si>
    <t>Rachel</t>
  </si>
  <si>
    <t>memphremagog</t>
  </si>
  <si>
    <t>Rivard</t>
  </si>
  <si>
    <t>Raphaëlle</t>
  </si>
  <si>
    <t>triomax junior</t>
  </si>
  <si>
    <t>Lamothe</t>
  </si>
  <si>
    <t>Lauriane</t>
  </si>
  <si>
    <t>Triomax junior</t>
  </si>
  <si>
    <t>Chabot</t>
  </si>
  <si>
    <t>Mathilde</t>
  </si>
  <si>
    <t>Tardif</t>
  </si>
  <si>
    <t>Léa</t>
  </si>
  <si>
    <t>Vary</t>
  </si>
  <si>
    <t>Amber</t>
  </si>
  <si>
    <t>Nat-Action</t>
  </si>
  <si>
    <t>Guay</t>
  </si>
  <si>
    <t>Laurance</t>
  </si>
  <si>
    <t>Malo</t>
  </si>
  <si>
    <t>Chloé</t>
  </si>
  <si>
    <t>Gagné</t>
  </si>
  <si>
    <t>M-U23/Élite-20</t>
  </si>
  <si>
    <t>Briand</t>
  </si>
  <si>
    <t>Indépendant</t>
  </si>
  <si>
    <t>M-Juniors-18</t>
  </si>
  <si>
    <t>Paquet</t>
  </si>
  <si>
    <t>Grenier-Talavéra</t>
  </si>
  <si>
    <t>Xavier</t>
  </si>
  <si>
    <t>M-U23/Élite-25</t>
  </si>
  <si>
    <t>Alsabbagh</t>
  </si>
  <si>
    <t>Mohamad</t>
  </si>
  <si>
    <t>Phoenix</t>
  </si>
  <si>
    <t>Trimégo</t>
  </si>
  <si>
    <t>M-Juniors-15</t>
  </si>
  <si>
    <t>Mainville</t>
  </si>
  <si>
    <t>Filip</t>
  </si>
  <si>
    <t>CSL/TRI-O-LACS</t>
  </si>
  <si>
    <t>Antoniades</t>
  </si>
  <si>
    <t>Pavlos</t>
  </si>
  <si>
    <t>M-U23/Élite-19</t>
  </si>
  <si>
    <t>Garneau</t>
  </si>
  <si>
    <t>Edouard</t>
  </si>
  <si>
    <t>Les Phoenix</t>
  </si>
  <si>
    <t>M-U23/Élite-22</t>
  </si>
  <si>
    <t>Vézina</t>
  </si>
  <si>
    <t>Philippe</t>
  </si>
  <si>
    <t>Obrand</t>
  </si>
  <si>
    <t>Jeremy</t>
  </si>
  <si>
    <t>M-Juniors-16</t>
  </si>
  <si>
    <t>Plourde-Couture</t>
  </si>
  <si>
    <t>M-Juniors-17</t>
  </si>
  <si>
    <t>Martin</t>
  </si>
  <si>
    <t>Jérémie</t>
  </si>
  <si>
    <t>Trifort de Chambly</t>
  </si>
  <si>
    <t>Edmond</t>
  </si>
  <si>
    <t>Forest-Richard</t>
  </si>
  <si>
    <t>Vincent</t>
  </si>
  <si>
    <t>Les Zeclairs</t>
  </si>
  <si>
    <t>Durivage</t>
  </si>
  <si>
    <t>Laurent</t>
  </si>
  <si>
    <t>Rive nord</t>
  </si>
  <si>
    <t>M-U23/Élite-21</t>
  </si>
  <si>
    <t>Gouin</t>
  </si>
  <si>
    <t>aucun</t>
  </si>
  <si>
    <t>Samuel</t>
  </si>
  <si>
    <t>Adam</t>
  </si>
  <si>
    <t>Loïc</t>
  </si>
  <si>
    <t>trivic</t>
  </si>
  <si>
    <t>Ouellet</t>
  </si>
  <si>
    <t>Edward</t>
  </si>
  <si>
    <t>Cassan</t>
  </si>
  <si>
    <t>Jérôme</t>
  </si>
  <si>
    <t>Jet Triathlon</t>
  </si>
  <si>
    <t>Denault-Lemaire</t>
  </si>
  <si>
    <t>Alexis</t>
  </si>
  <si>
    <t>Capitale Triathlon</t>
  </si>
  <si>
    <t>Guérard</t>
  </si>
  <si>
    <t>Carl-Étic</t>
  </si>
  <si>
    <t>triVic</t>
  </si>
  <si>
    <t>Emile</t>
  </si>
  <si>
    <t>Gallagher</t>
  </si>
  <si>
    <t>Veilleux</t>
  </si>
  <si>
    <t>Jean-Christophe</t>
  </si>
  <si>
    <t>Aucun</t>
  </si>
  <si>
    <t>Poirier</t>
  </si>
  <si>
    <t>Le Bolloch</t>
  </si>
  <si>
    <t>Matthew</t>
  </si>
  <si>
    <t>Memphremagog</t>
  </si>
  <si>
    <t>Philippe-Olivier</t>
  </si>
  <si>
    <t>Rémi</t>
  </si>
  <si>
    <t>Jonathan</t>
  </si>
  <si>
    <t>Lupien</t>
  </si>
  <si>
    <t>Shawn</t>
  </si>
  <si>
    <t>Tri-o-Lacs</t>
  </si>
  <si>
    <t>Miller</t>
  </si>
  <si>
    <t>leclerc</t>
  </si>
  <si>
    <t>Côté saint louis</t>
  </si>
  <si>
    <t>Le Bouthillier</t>
  </si>
  <si>
    <t>alexis</t>
  </si>
  <si>
    <t>jet triathlon</t>
  </si>
  <si>
    <t>Fiola</t>
  </si>
  <si>
    <t>Alex</t>
  </si>
  <si>
    <t>F-U23/Élite-20</t>
  </si>
  <si>
    <t>Boutin</t>
  </si>
  <si>
    <t>Elisabeth</t>
  </si>
  <si>
    <t>Tri-O-Lac/CSL</t>
  </si>
  <si>
    <t>F-U23/Élite-19</t>
  </si>
  <si>
    <t>Legault</t>
  </si>
  <si>
    <t>Emy</t>
  </si>
  <si>
    <t>Marks</t>
  </si>
  <si>
    <t>Celine</t>
  </si>
  <si>
    <t>Mcgill Triathlon Club</t>
  </si>
  <si>
    <t>F-U23/Élite-21</t>
  </si>
  <si>
    <t>bouchez</t>
  </si>
  <si>
    <t>Séverine</t>
  </si>
  <si>
    <t>--</t>
  </si>
  <si>
    <t>F-Juniors-15</t>
  </si>
  <si>
    <t>laurie-anne</t>
  </si>
  <si>
    <t>F-Juniors-17</t>
  </si>
  <si>
    <t>Ann-Sophie</t>
  </si>
  <si>
    <t>Bisson-Archambault</t>
  </si>
  <si>
    <t>Mia</t>
  </si>
  <si>
    <t>Phoenix Triathlon</t>
  </si>
  <si>
    <t>F-Juniors-18</t>
  </si>
  <si>
    <t>Brière-Dulude</t>
  </si>
  <si>
    <t>Andréanne</t>
  </si>
  <si>
    <t>Dorothee</t>
  </si>
  <si>
    <t>Triolacs</t>
  </si>
  <si>
    <t>F-Juniors-16</t>
  </si>
  <si>
    <t>Camiré-Matveyenko</t>
  </si>
  <si>
    <t>Elana</t>
  </si>
  <si>
    <t>Demers</t>
  </si>
  <si>
    <t>Veronique</t>
  </si>
  <si>
    <t>Fany</t>
  </si>
  <si>
    <t>CSL/Triolac</t>
  </si>
  <si>
    <t>Marika</t>
  </si>
  <si>
    <t>Juliette</t>
  </si>
  <si>
    <t>Tri-o-lacs</t>
  </si>
  <si>
    <t>Vaillancourt</t>
  </si>
  <si>
    <t>Matisse</t>
  </si>
  <si>
    <t>TRIVIC</t>
  </si>
  <si>
    <t>Laplante</t>
  </si>
  <si>
    <t>Pénélope</t>
  </si>
  <si>
    <t>Bernatchez</t>
  </si>
  <si>
    <t>Gabrielle</t>
  </si>
  <si>
    <t>Larin-Larouche</t>
  </si>
  <si>
    <t>Emilie</t>
  </si>
  <si>
    <t>Bussières-paquet</t>
  </si>
  <si>
    <t>Camille</t>
  </si>
  <si>
    <t>Corbeil</t>
  </si>
  <si>
    <t>Stephanie</t>
  </si>
  <si>
    <t>Anais</t>
  </si>
  <si>
    <t>Martineau</t>
  </si>
  <si>
    <t>Triathlon rive nord</t>
  </si>
  <si>
    <t>Denis</t>
  </si>
  <si>
    <t>Florence</t>
  </si>
  <si>
    <t>triquet</t>
  </si>
  <si>
    <t>sierra</t>
  </si>
  <si>
    <t>triolacs</t>
  </si>
  <si>
    <t>Ouellette</t>
  </si>
  <si>
    <t>Maeva</t>
  </si>
  <si>
    <t>Acad. Ste-Thérèse</t>
  </si>
  <si>
    <t>Grenon</t>
  </si>
  <si>
    <t>Ariane</t>
  </si>
  <si>
    <t>Dumoulin</t>
  </si>
  <si>
    <t>Emma</t>
  </si>
  <si>
    <t>Nadeau-Whissell</t>
  </si>
  <si>
    <t>Nadège</t>
  </si>
  <si>
    <t>Juniors</t>
  </si>
  <si>
    <t>F</t>
  </si>
  <si>
    <t>Pénélope Laplante</t>
  </si>
  <si>
    <t>U13</t>
  </si>
  <si>
    <t>Alyssa Le Méner</t>
  </si>
  <si>
    <t>Brianna Hebert</t>
  </si>
  <si>
    <t>Ariane Grenon</t>
  </si>
  <si>
    <t>U15</t>
  </si>
  <si>
    <t>Eve Grenier</t>
  </si>
  <si>
    <t>Maude-Emmanuelle Hajjaj</t>
  </si>
  <si>
    <t>Jeanne Desmeules</t>
  </si>
  <si>
    <t>Amber Vary</t>
  </si>
  <si>
    <t>Kacylia Roy Proulx</t>
  </si>
  <si>
    <t>janie morin</t>
  </si>
  <si>
    <t>Noémie Beaulieu</t>
  </si>
  <si>
    <t>Ellie Ange Martel</t>
  </si>
  <si>
    <t>Léa Tardif</t>
  </si>
  <si>
    <t>tryscia heroux-pinsonnault</t>
  </si>
  <si>
    <t>Chloé Malo</t>
  </si>
  <si>
    <t>Alice Brochu</t>
  </si>
  <si>
    <t>Maude Paré</t>
  </si>
  <si>
    <t>Gabrielle Martineau</t>
  </si>
  <si>
    <t>Sarah Hamel</t>
  </si>
  <si>
    <t>Arielle Poulin Desjardins</t>
  </si>
  <si>
    <t>Laura Bilodeau</t>
  </si>
  <si>
    <t>Rose-Emanuelle Binette</t>
  </si>
  <si>
    <t>Clara Normand</t>
  </si>
  <si>
    <t>Elizabeth Lapointe</t>
  </si>
  <si>
    <t>justine chalifoux</t>
  </si>
  <si>
    <t>Lauriane Lamothe</t>
  </si>
  <si>
    <t>Academie Ste Therese</t>
  </si>
  <si>
    <t>Roxane Gagnon</t>
  </si>
  <si>
    <t>Mathilde Chabot</t>
  </si>
  <si>
    <t>Matisse Vaillancourt</t>
  </si>
  <si>
    <t>rachel tremblay-legrand</t>
  </si>
  <si>
    <t>Léane Dubuc</t>
  </si>
  <si>
    <t>Raphaëlle Gagné</t>
  </si>
  <si>
    <t>Béatrice Gilbert</t>
  </si>
  <si>
    <t>Maeva Ouellette</t>
  </si>
  <si>
    <t>Laurence Guay</t>
  </si>
  <si>
    <t>Stephanie Corbeil</t>
  </si>
  <si>
    <t>Sandrine Daoust</t>
  </si>
  <si>
    <t>Koralie Breton</t>
  </si>
  <si>
    <t>Raphaëlle Rivard</t>
  </si>
  <si>
    <t>Laurianne Heynemand</t>
  </si>
  <si>
    <t>U23/Élite</t>
  </si>
  <si>
    <t>Séverine bouchez</t>
  </si>
  <si>
    <t>Ève Larose</t>
  </si>
  <si>
    <t>Elana camiré Matveyenko</t>
  </si>
  <si>
    <t>Ève Dubuc</t>
  </si>
  <si>
    <t>Charlie Leduc</t>
  </si>
  <si>
    <t>Sophie leclerc</t>
  </si>
  <si>
    <t>Bélugas de La Baie</t>
  </si>
  <si>
    <t>Léticia Tremblay</t>
  </si>
  <si>
    <t>Juliette Brochu</t>
  </si>
  <si>
    <t>Catherine Schoettner</t>
  </si>
  <si>
    <t>Florence Denis</t>
  </si>
  <si>
    <t>Catherine Chouinard</t>
  </si>
  <si>
    <t>Anais Martin</t>
  </si>
  <si>
    <t>Gabrielle Bernatchez</t>
  </si>
  <si>
    <t>sierra triquet</t>
  </si>
  <si>
    <t>Veronique Demers</t>
  </si>
  <si>
    <t>Marianne Belanger</t>
  </si>
  <si>
    <t>Émie Houle</t>
  </si>
  <si>
    <t>Ann-Sophie Chalifoux</t>
  </si>
  <si>
    <t>Rosalie Lambert-Crooks</t>
  </si>
  <si>
    <t>Marie-Claudel Jeannotte</t>
  </si>
  <si>
    <t>Fany Mainville</t>
  </si>
  <si>
    <t>Mia Bisson-Archambault</t>
  </si>
  <si>
    <t>Nadège Nadeau-Whissell</t>
  </si>
  <si>
    <t>Emilie Larin Larouche</t>
  </si>
  <si>
    <t>Alexandrine Coursol</t>
  </si>
  <si>
    <t>Camille Bussières-paquet</t>
  </si>
  <si>
    <t>Dorothee Chouinard</t>
  </si>
  <si>
    <t>Marie-Ange Hébert</t>
  </si>
  <si>
    <t>Celine Marks</t>
  </si>
  <si>
    <t>Chloée Larose</t>
  </si>
  <si>
    <t>laurie-anne Rivard</t>
  </si>
  <si>
    <t>Andréanne Brière-Dulude</t>
  </si>
  <si>
    <t>Elisabeth Boutin</t>
  </si>
  <si>
    <t>Annie-Kim Labarre</t>
  </si>
  <si>
    <t>Emy Legault</t>
  </si>
  <si>
    <t>Nom du club</t>
  </si>
  <si>
    <t>Âge 2015</t>
  </si>
  <si>
    <t>Cat. 2016</t>
  </si>
  <si>
    <t>Sexe</t>
  </si>
  <si>
    <t>Prénom et nom de l'athlète</t>
  </si>
  <si>
    <t>Xavier Grenier-Talavéra</t>
  </si>
  <si>
    <t>M</t>
  </si>
  <si>
    <t>Charles Paquet</t>
  </si>
  <si>
    <t>Philippe Vézina</t>
  </si>
  <si>
    <t>Jérémy Gouin</t>
  </si>
  <si>
    <t>Jeremy Obrand</t>
  </si>
  <si>
    <t>Mohamad Alsabbagh</t>
  </si>
  <si>
    <t>Nicolas Gilbert</t>
  </si>
  <si>
    <t>Filip Mainville</t>
  </si>
  <si>
    <t>Edouard Garneau</t>
  </si>
  <si>
    <t>Gabriel Legault</t>
  </si>
  <si>
    <t>William leclerc</t>
  </si>
  <si>
    <t>Shawn Lupien</t>
  </si>
  <si>
    <t>Tri-o-Lac/CSL</t>
  </si>
  <si>
    <t>Edmond Roy</t>
  </si>
  <si>
    <t>Edward Ouellet</t>
  </si>
  <si>
    <t>Alex Fiola</t>
  </si>
  <si>
    <t>Édouard Tétreault</t>
  </si>
  <si>
    <t>Antoine Poirier</t>
  </si>
  <si>
    <t>Carl-Étic Guérard</t>
  </si>
  <si>
    <t>Jérémie Martin</t>
  </si>
  <si>
    <t>Jérôme Cassan</t>
  </si>
  <si>
    <t>Sébastien Potvin</t>
  </si>
  <si>
    <t>Nicolas Harvey</t>
  </si>
  <si>
    <t>Emile Morin</t>
  </si>
  <si>
    <t>Benjamin ST-Pierre</t>
  </si>
  <si>
    <t>Rémi Poirier</t>
  </si>
  <si>
    <t>Vincent Forest-Richard</t>
  </si>
  <si>
    <t>Félix Quirion</t>
  </si>
  <si>
    <t>alexis le bouthillier</t>
  </si>
  <si>
    <t>Émile Tétreault</t>
  </si>
  <si>
    <t>Charles Gallagher</t>
  </si>
  <si>
    <t>Léo Roy</t>
  </si>
  <si>
    <t>Alexis Denault-Lemaire</t>
  </si>
  <si>
    <t>Laurent Durivage</t>
  </si>
  <si>
    <t>Arnaud dolan</t>
  </si>
  <si>
    <t>Matthew Le Bolloch</t>
  </si>
  <si>
    <t>William Lagace</t>
  </si>
  <si>
    <t>Thomas poudrier</t>
  </si>
  <si>
    <t>Fabrice Arguin</t>
  </si>
  <si>
    <t>Philippe-Olivier Gagné</t>
  </si>
  <si>
    <t>Cédric Beaulieu</t>
  </si>
  <si>
    <t>Samuel Forest-Richard</t>
  </si>
  <si>
    <t>Zavier Pelchat</t>
  </si>
  <si>
    <t>Thomas Miller</t>
  </si>
  <si>
    <t>Jean-Christophe Veilleux</t>
  </si>
  <si>
    <t>Thomas Bilodeau</t>
  </si>
  <si>
    <t>Loïc Adam</t>
  </si>
  <si>
    <t>Yannick Lajoie</t>
  </si>
  <si>
    <t>Arnaud gagnon</t>
  </si>
  <si>
    <t>Jonathan Lajoie</t>
  </si>
  <si>
    <t>Loic Poulin-Desjardins</t>
  </si>
  <si>
    <t>Edouard Blanchette</t>
  </si>
  <si>
    <t>Mathis Larochelle</t>
  </si>
  <si>
    <t>Gregory Chouinard</t>
  </si>
  <si>
    <t>Jérémy Lajoie</t>
  </si>
  <si>
    <t>Antoine Crête</t>
  </si>
  <si>
    <t>Théo MANRIC</t>
  </si>
  <si>
    <t>Trimemphrémagog</t>
  </si>
  <si>
    <t>Rang</t>
  </si>
  <si>
    <t>Nom de l'athlète</t>
  </si>
  <si>
    <t>Natation - 400 mètres - 21 novembre 2015 - Catégories Juniors (2016) - Masculin</t>
  </si>
  <si>
    <t>Course - 3000 mètres - 21 novembre 2015 - Catégories Juniors (2016) - Masculin</t>
  </si>
  <si>
    <t>Natation - 400 mètres - 21 novembre 2015 - CatégoriesU23/Élite (2016) - Masculin</t>
  </si>
  <si>
    <t>Course - 3000 mètres - 21 novembre 2015 - Catégories U23/Élite(2016) - Masculin</t>
  </si>
  <si>
    <t>Natation - 400 mètres - 21 novembre 2015 - Catégories U13 (2016) - Masculin</t>
  </si>
  <si>
    <t>Course - 3000 mètres - 21 novembre 2015 - Catégories U13 (2016) - Masculin</t>
  </si>
  <si>
    <t>Natation - 400 mètres - 21 novembre 2015 - Catégories U15 (2016) - Masculin</t>
  </si>
  <si>
    <t>Course - 3000 mètres - 21 novembre 2015 - Catégories U15 (2016) - Masculin</t>
  </si>
  <si>
    <t>Natation - 400 mètres - 21 novembre 2015 - Catégories U13 (2016) - Féminin</t>
  </si>
  <si>
    <t>Course - 3000 mètres - 21 novembre 2015 - Catégories U13 (2016) - Féminin</t>
  </si>
  <si>
    <t>Natation - 400 mètres - 21 novembre 2015 - Catégories Juniors (2016) - Féminin</t>
  </si>
  <si>
    <t>Course - 3000 mètres - 21 novembre 2015 - Catégories Juniors (2016) - Féminin</t>
  </si>
  <si>
    <t>Natation - 400 mètres - 21 novembre 2015 - Catégories U15 (2016) - Féminin</t>
  </si>
  <si>
    <t>Course - 3000 mètres - 21 novembre 2015 - Catégories U15 (2016) - Féminin</t>
  </si>
  <si>
    <t>Mcgill</t>
  </si>
  <si>
    <t>Course - 3000 mètres - 21 novembre 2015 - Catégories U23/Élite(2016) - Féminin</t>
  </si>
  <si>
    <t>Natation - 400 mètres - 21 novembre 2015 - CatégoriesU23/Élite (2016) - Féminin</t>
  </si>
  <si>
    <t>Carl-Éric Guérard</t>
  </si>
  <si>
    <t>Carl-Éric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</si>
</sst>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7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7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47" fontId="5" fillId="0" borderId="2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/>
    <xf numFmtId="0" fontId="5" fillId="0" borderId="2" xfId="0" applyFont="1" applyBorder="1" applyAlignment="1">
      <alignment horizontal="center" wrapText="1"/>
    </xf>
    <xf numFmtId="0" fontId="0" fillId="0" borderId="0" xfId="0" applyFont="1" applyFill="1"/>
    <xf numFmtId="0" fontId="5" fillId="0" borderId="2" xfId="0" applyFont="1" applyFill="1" applyBorder="1" applyAlignment="1">
      <alignment horizontal="center" wrapText="1"/>
    </xf>
    <xf numFmtId="47" fontId="5" fillId="0" borderId="2" xfId="0" applyNumberFormat="1" applyFont="1" applyFill="1" applyBorder="1" applyAlignment="1">
      <alignment horizontal="center" wrapText="1"/>
    </xf>
    <xf numFmtId="47" fontId="6" fillId="0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47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47" fontId="9" fillId="0" borderId="2" xfId="0" applyNumberFormat="1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47" fontId="9" fillId="0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164" fontId="0" fillId="0" borderId="0" xfId="0" applyNumberFormat="1" applyFill="1"/>
    <xf numFmtId="47" fontId="8" fillId="0" borderId="2" xfId="0" applyNumberFormat="1" applyFont="1" applyFill="1" applyBorder="1" applyAlignment="1">
      <alignment horizontal="center" wrapText="1"/>
    </xf>
    <xf numFmtId="164" fontId="8" fillId="0" borderId="2" xfId="0" applyNumberFormat="1" applyFont="1" applyBorder="1" applyAlignment="1">
      <alignment horizontal="center"/>
    </xf>
    <xf numFmtId="47" fontId="8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47" fontId="0" fillId="0" borderId="2" xfId="0" applyNumberFormat="1" applyFont="1" applyFill="1" applyBorder="1" applyAlignment="1">
      <alignment horizontal="center" wrapText="1"/>
    </xf>
    <xf numFmtId="47" fontId="1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zoomScaleSheetLayoutView="100" workbookViewId="0">
      <selection activeCell="D34" sqref="D34"/>
    </sheetView>
  </sheetViews>
  <sheetFormatPr baseColWidth="10" defaultRowHeight="15" x14ac:dyDescent="0.25"/>
  <cols>
    <col min="1" max="1" width="9.28515625" style="32" customWidth="1"/>
    <col min="2" max="2" width="29.140625" style="32" customWidth="1"/>
    <col min="3" max="3" width="7.42578125" style="32" customWidth="1"/>
    <col min="4" max="4" width="9.7109375" style="32" customWidth="1"/>
    <col min="5" max="5" width="9.140625" style="32" customWidth="1"/>
    <col min="6" max="6" width="20.42578125" style="32" customWidth="1"/>
    <col min="7" max="10" width="10.7109375" style="32" customWidth="1"/>
    <col min="11" max="11" width="4" style="4" customWidth="1"/>
  </cols>
  <sheetData>
    <row r="1" spans="1:11" ht="15" customHeight="1" x14ac:dyDescent="0.25">
      <c r="A1" s="51" t="s">
        <v>476</v>
      </c>
      <c r="B1" s="51" t="s">
        <v>416</v>
      </c>
      <c r="C1" s="51" t="s">
        <v>415</v>
      </c>
      <c r="D1" s="51" t="s">
        <v>414</v>
      </c>
      <c r="E1" s="51" t="s">
        <v>413</v>
      </c>
      <c r="F1" s="51" t="s">
        <v>412</v>
      </c>
      <c r="G1" s="51">
        <v>100</v>
      </c>
      <c r="H1" s="51">
        <v>200</v>
      </c>
      <c r="I1" s="51">
        <v>300</v>
      </c>
      <c r="J1" s="51">
        <v>400</v>
      </c>
      <c r="K1" s="8"/>
    </row>
    <row r="2" spans="1:11" ht="15" customHeight="1" x14ac:dyDescent="0.25">
      <c r="A2" s="52">
        <v>1</v>
      </c>
      <c r="B2" s="52" t="s">
        <v>411</v>
      </c>
      <c r="C2" s="52" t="s">
        <v>331</v>
      </c>
      <c r="D2" s="52" t="s">
        <v>375</v>
      </c>
      <c r="E2" s="52">
        <v>19</v>
      </c>
      <c r="F2" s="52" t="s">
        <v>267</v>
      </c>
      <c r="G2" s="31">
        <v>7.8935185185185185E-4</v>
      </c>
      <c r="H2" s="31">
        <v>1.6273148148148147E-3</v>
      </c>
      <c r="I2" s="31">
        <v>2.4562499999999997E-3</v>
      </c>
      <c r="J2" s="9">
        <v>3.2858796296296295E-3</v>
      </c>
      <c r="K2" s="6"/>
    </row>
    <row r="3" spans="1:11" ht="15" customHeight="1" x14ac:dyDescent="0.25">
      <c r="A3" s="52">
        <f>A2+1</f>
        <v>2</v>
      </c>
      <c r="B3" s="52" t="s">
        <v>410</v>
      </c>
      <c r="C3" s="52" t="s">
        <v>331</v>
      </c>
      <c r="D3" s="52" t="s">
        <v>330</v>
      </c>
      <c r="E3" s="52">
        <v>18</v>
      </c>
      <c r="F3" s="52" t="s">
        <v>6</v>
      </c>
      <c r="G3" s="31">
        <v>7.6967592592592593E-4</v>
      </c>
      <c r="H3" s="31">
        <v>1.6064814814814815E-3</v>
      </c>
      <c r="I3" s="31">
        <v>2.4594907407407408E-3</v>
      </c>
      <c r="J3" s="9">
        <v>3.3090277777777775E-3</v>
      </c>
      <c r="K3" s="6"/>
    </row>
    <row r="4" spans="1:11" ht="15" customHeight="1" x14ac:dyDescent="0.25">
      <c r="A4" s="52">
        <f t="shared" ref="A4:A67" si="0">A3+1</f>
        <v>3</v>
      </c>
      <c r="B4" s="52" t="s">
        <v>409</v>
      </c>
      <c r="C4" s="52" t="s">
        <v>331</v>
      </c>
      <c r="D4" s="52" t="s">
        <v>375</v>
      </c>
      <c r="E4" s="52">
        <v>20</v>
      </c>
      <c r="F4" s="52" t="s">
        <v>267</v>
      </c>
      <c r="G4" s="31">
        <v>8.0208333333333336E-4</v>
      </c>
      <c r="H4" s="31">
        <v>1.6608796296296296E-3</v>
      </c>
      <c r="I4" s="31">
        <v>2.5532407407407409E-3</v>
      </c>
      <c r="J4" s="9">
        <v>3.4386574074074072E-3</v>
      </c>
      <c r="K4" s="6"/>
    </row>
    <row r="5" spans="1:11" ht="15" customHeight="1" x14ac:dyDescent="0.25">
      <c r="A5" s="52">
        <f t="shared" si="0"/>
        <v>4</v>
      </c>
      <c r="B5" s="52" t="s">
        <v>408</v>
      </c>
      <c r="C5" s="52" t="s">
        <v>331</v>
      </c>
      <c r="D5" s="52" t="s">
        <v>330</v>
      </c>
      <c r="E5" s="52">
        <v>18</v>
      </c>
      <c r="F5" s="52" t="s">
        <v>267</v>
      </c>
      <c r="G5" s="31">
        <v>8.3564814814814819E-4</v>
      </c>
      <c r="H5" s="31">
        <v>1.7283564814814815E-3</v>
      </c>
      <c r="I5" s="31">
        <v>2.6365740740740742E-3</v>
      </c>
      <c r="J5" s="9">
        <v>3.5312500000000001E-3</v>
      </c>
      <c r="K5" s="6"/>
    </row>
    <row r="6" spans="1:11" ht="15" customHeight="1" x14ac:dyDescent="0.25">
      <c r="A6" s="52">
        <f t="shared" si="0"/>
        <v>5</v>
      </c>
      <c r="B6" s="52" t="s">
        <v>407</v>
      </c>
      <c r="C6" s="52" t="s">
        <v>331</v>
      </c>
      <c r="D6" s="52" t="s">
        <v>330</v>
      </c>
      <c r="E6" s="52">
        <v>15</v>
      </c>
      <c r="F6" s="52" t="s">
        <v>167</v>
      </c>
      <c r="G6" s="31">
        <v>8.1192129629629626E-4</v>
      </c>
      <c r="H6" s="31">
        <v>1.7118055555555556E-3</v>
      </c>
      <c r="I6" s="31">
        <v>2.642361111111111E-3</v>
      </c>
      <c r="J6" s="9">
        <v>3.5752314814814813E-3</v>
      </c>
      <c r="K6" s="6"/>
    </row>
    <row r="7" spans="1:11" ht="15" customHeight="1" x14ac:dyDescent="0.25">
      <c r="A7" s="52">
        <f t="shared" si="0"/>
        <v>6</v>
      </c>
      <c r="B7" s="52" t="s">
        <v>406</v>
      </c>
      <c r="C7" s="52" t="s">
        <v>331</v>
      </c>
      <c r="D7" s="52" t="s">
        <v>337</v>
      </c>
      <c r="E7" s="52">
        <v>13</v>
      </c>
      <c r="F7" s="52" t="s">
        <v>130</v>
      </c>
      <c r="G7" s="31">
        <v>8.541666666666667E-4</v>
      </c>
      <c r="H7" s="31">
        <v>1.7800925925925927E-3</v>
      </c>
      <c r="I7" s="31">
        <v>2.6967592592592594E-3</v>
      </c>
      <c r="J7" s="9">
        <v>3.5934027777777783E-3</v>
      </c>
      <c r="K7" s="6"/>
    </row>
    <row r="8" spans="1:11" ht="15" customHeight="1" x14ac:dyDescent="0.25">
      <c r="A8" s="52">
        <f t="shared" si="0"/>
        <v>7</v>
      </c>
      <c r="B8" s="52" t="s">
        <v>405</v>
      </c>
      <c r="C8" s="52" t="s">
        <v>331</v>
      </c>
      <c r="D8" s="52" t="s">
        <v>375</v>
      </c>
      <c r="E8" s="52">
        <v>19</v>
      </c>
      <c r="F8" s="52" t="s">
        <v>273</v>
      </c>
      <c r="G8" s="31">
        <v>8.1597222222222227E-4</v>
      </c>
      <c r="H8" s="31">
        <v>1.7256944444444444E-3</v>
      </c>
      <c r="I8" s="31">
        <v>2.6550925925925926E-3</v>
      </c>
      <c r="J8" s="9">
        <v>3.5937499999999997E-3</v>
      </c>
      <c r="K8" s="6"/>
    </row>
    <row r="9" spans="1:11" ht="15" customHeight="1" x14ac:dyDescent="0.25">
      <c r="A9" s="52">
        <f t="shared" si="0"/>
        <v>8</v>
      </c>
      <c r="B9" s="52" t="s">
        <v>404</v>
      </c>
      <c r="C9" s="52" t="s">
        <v>331</v>
      </c>
      <c r="D9" s="52" t="s">
        <v>337</v>
      </c>
      <c r="E9" s="52">
        <v>13</v>
      </c>
      <c r="F9" s="52" t="s">
        <v>79</v>
      </c>
      <c r="G9" s="31">
        <v>8.715277777777776E-4</v>
      </c>
      <c r="H9" s="31">
        <v>1.8067129629629629E-3</v>
      </c>
      <c r="I9" s="31">
        <v>2.7349537037037034E-3</v>
      </c>
      <c r="J9" s="9">
        <v>3.623842592592593E-3</v>
      </c>
      <c r="K9" s="6"/>
    </row>
    <row r="10" spans="1:11" ht="15" customHeight="1" x14ac:dyDescent="0.25">
      <c r="A10" s="52">
        <f t="shared" si="0"/>
        <v>9</v>
      </c>
      <c r="B10" s="52" t="s">
        <v>403</v>
      </c>
      <c r="C10" s="52" t="s">
        <v>331</v>
      </c>
      <c r="D10" s="52" t="s">
        <v>330</v>
      </c>
      <c r="E10" s="52">
        <v>15</v>
      </c>
      <c r="F10" s="52" t="s">
        <v>267</v>
      </c>
      <c r="G10" s="31">
        <v>8.7384259259259262E-4</v>
      </c>
      <c r="H10" s="31">
        <v>1.8020833333333335E-3</v>
      </c>
      <c r="I10" s="31">
        <v>2.7266203703703706E-3</v>
      </c>
      <c r="J10" s="9">
        <v>3.630787037037037E-3</v>
      </c>
      <c r="K10" s="6"/>
    </row>
    <row r="11" spans="1:11" ht="15" customHeight="1" x14ac:dyDescent="0.25">
      <c r="A11" s="52">
        <f t="shared" si="0"/>
        <v>10</v>
      </c>
      <c r="B11" s="52" t="s">
        <v>402</v>
      </c>
      <c r="C11" s="52" t="s">
        <v>331</v>
      </c>
      <c r="D11" s="52" t="s">
        <v>330</v>
      </c>
      <c r="E11" s="52">
        <v>18</v>
      </c>
      <c r="F11" s="52" t="s">
        <v>60</v>
      </c>
      <c r="G11" s="31">
        <v>8.1365740740740736E-4</v>
      </c>
      <c r="H11" s="31">
        <v>1.7245370370370372E-3</v>
      </c>
      <c r="I11" s="31">
        <v>2.6909722222222226E-3</v>
      </c>
      <c r="J11" s="9">
        <v>3.6319444444444446E-3</v>
      </c>
      <c r="K11" s="6"/>
    </row>
    <row r="12" spans="1:11" ht="15" customHeight="1" x14ac:dyDescent="0.25">
      <c r="A12" s="52">
        <f t="shared" si="0"/>
        <v>11</v>
      </c>
      <c r="B12" s="52" t="s">
        <v>401</v>
      </c>
      <c r="C12" s="52" t="s">
        <v>331</v>
      </c>
      <c r="D12" s="52" t="s">
        <v>337</v>
      </c>
      <c r="E12" s="52">
        <v>14</v>
      </c>
      <c r="F12" s="52" t="s">
        <v>88</v>
      </c>
      <c r="G12" s="31">
        <v>8.3564814814814819E-4</v>
      </c>
      <c r="H12" s="31">
        <v>1.7592592592592592E-3</v>
      </c>
      <c r="I12" s="31">
        <v>2.7071759259259258E-3</v>
      </c>
      <c r="J12" s="9">
        <v>3.6331018518518513E-3</v>
      </c>
      <c r="K12" s="6"/>
    </row>
    <row r="13" spans="1:11" ht="15" customHeight="1" x14ac:dyDescent="0.25">
      <c r="A13" s="52">
        <f t="shared" si="0"/>
        <v>12</v>
      </c>
      <c r="B13" s="52" t="s">
        <v>400</v>
      </c>
      <c r="C13" s="52" t="s">
        <v>331</v>
      </c>
      <c r="D13" s="52" t="s">
        <v>330</v>
      </c>
      <c r="E13" s="52">
        <v>17</v>
      </c>
      <c r="F13" s="52" t="s">
        <v>85</v>
      </c>
      <c r="G13" s="31">
        <v>8.6805555555555551E-4</v>
      </c>
      <c r="H13" s="31">
        <v>1.8032407407407407E-3</v>
      </c>
      <c r="I13" s="31">
        <v>2.7349537037037034E-3</v>
      </c>
      <c r="J13" s="9">
        <v>3.6423611111111114E-3</v>
      </c>
      <c r="K13" s="6"/>
    </row>
    <row r="14" spans="1:11" ht="15" customHeight="1" x14ac:dyDescent="0.25">
      <c r="A14" s="52">
        <f t="shared" si="0"/>
        <v>13</v>
      </c>
      <c r="B14" s="52" t="s">
        <v>399</v>
      </c>
      <c r="C14" s="52" t="s">
        <v>331</v>
      </c>
      <c r="D14" s="52" t="s">
        <v>330</v>
      </c>
      <c r="E14" s="52">
        <v>16</v>
      </c>
      <c r="F14" s="52" t="s">
        <v>6</v>
      </c>
      <c r="G14" s="31">
        <v>8.2349537037037037E-4</v>
      </c>
      <c r="H14" s="31">
        <v>1.75E-3</v>
      </c>
      <c r="I14" s="31">
        <v>2.7069444444444445E-3</v>
      </c>
      <c r="J14" s="9">
        <v>3.6539351851851854E-3</v>
      </c>
      <c r="K14" s="6"/>
    </row>
    <row r="15" spans="1:11" ht="15" customHeight="1" x14ac:dyDescent="0.25">
      <c r="A15" s="52">
        <f t="shared" si="0"/>
        <v>14</v>
      </c>
      <c r="B15" s="52" t="s">
        <v>398</v>
      </c>
      <c r="C15" s="52" t="s">
        <v>331</v>
      </c>
      <c r="D15" s="52" t="s">
        <v>330</v>
      </c>
      <c r="E15" s="52">
        <v>17</v>
      </c>
      <c r="F15" s="52" t="s">
        <v>284</v>
      </c>
      <c r="G15" s="31">
        <v>8.576388888888888E-4</v>
      </c>
      <c r="H15" s="31">
        <v>1.7789351851851853E-3</v>
      </c>
      <c r="I15" s="31">
        <v>2.7118055555555554E-3</v>
      </c>
      <c r="J15" s="9">
        <v>3.6631944444444446E-3</v>
      </c>
      <c r="K15" s="6"/>
    </row>
    <row r="16" spans="1:11" ht="15" customHeight="1" x14ac:dyDescent="0.25">
      <c r="A16" s="52">
        <f t="shared" si="0"/>
        <v>15</v>
      </c>
      <c r="B16" s="52" t="s">
        <v>397</v>
      </c>
      <c r="C16" s="52" t="s">
        <v>331</v>
      </c>
      <c r="D16" s="52" t="s">
        <v>330</v>
      </c>
      <c r="E16" s="52">
        <v>17</v>
      </c>
      <c r="F16" s="52" t="s">
        <v>267</v>
      </c>
      <c r="G16" s="31">
        <v>8.8425925925925922E-4</v>
      </c>
      <c r="H16" s="31">
        <v>1.8182870370370369E-3</v>
      </c>
      <c r="I16" s="31">
        <v>2.7592592592592595E-3</v>
      </c>
      <c r="J16" s="9">
        <v>3.6753472222222226E-3</v>
      </c>
      <c r="K16" s="6"/>
    </row>
    <row r="17" spans="1:11" ht="15" customHeight="1" x14ac:dyDescent="0.25">
      <c r="A17" s="52">
        <f t="shared" si="0"/>
        <v>16</v>
      </c>
      <c r="B17" s="52" t="s">
        <v>396</v>
      </c>
      <c r="C17" s="52" t="s">
        <v>331</v>
      </c>
      <c r="D17" s="52" t="s">
        <v>375</v>
      </c>
      <c r="E17" s="52">
        <v>19</v>
      </c>
      <c r="F17" s="52" t="s">
        <v>267</v>
      </c>
      <c r="G17" s="31">
        <v>8.8773148148148153E-4</v>
      </c>
      <c r="H17" s="31">
        <v>1.8194444444444445E-3</v>
      </c>
      <c r="I17" s="31">
        <v>2.7858796296296295E-3</v>
      </c>
      <c r="J17" s="9">
        <v>3.6793981481481482E-3</v>
      </c>
      <c r="K17" s="6"/>
    </row>
    <row r="18" spans="1:11" ht="15" customHeight="1" x14ac:dyDescent="0.25">
      <c r="A18" s="52">
        <f t="shared" si="0"/>
        <v>17</v>
      </c>
      <c r="B18" s="52" t="s">
        <v>395</v>
      </c>
      <c r="C18" s="52" t="s">
        <v>331</v>
      </c>
      <c r="D18" s="52" t="s">
        <v>333</v>
      </c>
      <c r="E18" s="52">
        <v>12</v>
      </c>
      <c r="F18" s="52" t="s">
        <v>267</v>
      </c>
      <c r="G18" s="31">
        <v>8.5046296296296302E-4</v>
      </c>
      <c r="H18" s="31">
        <v>1.7916666666666669E-3</v>
      </c>
      <c r="I18" s="31">
        <v>2.7546296296296294E-3</v>
      </c>
      <c r="J18" s="9">
        <v>3.6807870370370375E-3</v>
      </c>
      <c r="K18" s="6"/>
    </row>
    <row r="19" spans="1:11" ht="15" customHeight="1" x14ac:dyDescent="0.25">
      <c r="A19" s="52">
        <f t="shared" si="0"/>
        <v>18</v>
      </c>
      <c r="B19" s="52" t="s">
        <v>394</v>
      </c>
      <c r="C19" s="52" t="s">
        <v>331</v>
      </c>
      <c r="D19" s="52" t="s">
        <v>330</v>
      </c>
      <c r="E19" s="52">
        <v>17</v>
      </c>
      <c r="F19" s="52" t="s">
        <v>267</v>
      </c>
      <c r="G19" s="31">
        <v>8.8194444444444442E-4</v>
      </c>
      <c r="H19" s="31">
        <v>1.8182870370370369E-3</v>
      </c>
      <c r="I19" s="31">
        <v>2.7592592592592595E-3</v>
      </c>
      <c r="J19" s="9">
        <v>3.6828703703703706E-3</v>
      </c>
      <c r="K19" s="6"/>
    </row>
    <row r="20" spans="1:11" ht="15" customHeight="1" x14ac:dyDescent="0.25">
      <c r="A20" s="52">
        <f t="shared" si="0"/>
        <v>19</v>
      </c>
      <c r="B20" s="52" t="s">
        <v>393</v>
      </c>
      <c r="C20" s="52" t="s">
        <v>331</v>
      </c>
      <c r="D20" s="52" t="s">
        <v>337</v>
      </c>
      <c r="E20" s="52">
        <v>14</v>
      </c>
      <c r="F20" s="52" t="s">
        <v>75</v>
      </c>
      <c r="G20" s="31">
        <v>8.6574074074074071E-4</v>
      </c>
      <c r="H20" s="31">
        <v>1.8217592592592591E-3</v>
      </c>
      <c r="I20" s="31">
        <v>2.7696759259259259E-3</v>
      </c>
      <c r="J20" s="9">
        <v>3.6863425925925931E-3</v>
      </c>
      <c r="K20" s="6"/>
    </row>
    <row r="21" spans="1:11" ht="15" customHeight="1" x14ac:dyDescent="0.25">
      <c r="A21" s="52">
        <f t="shared" si="0"/>
        <v>20</v>
      </c>
      <c r="B21" s="52" t="s">
        <v>392</v>
      </c>
      <c r="C21" s="52" t="s">
        <v>331</v>
      </c>
      <c r="D21" s="52" t="s">
        <v>330</v>
      </c>
      <c r="E21" s="52">
        <v>16</v>
      </c>
      <c r="F21" s="52" t="s">
        <v>234</v>
      </c>
      <c r="G21" s="31">
        <v>8.7615740740740742E-4</v>
      </c>
      <c r="H21" s="31">
        <v>1.8298611111111111E-3</v>
      </c>
      <c r="I21" s="31">
        <v>2.7962962962962963E-3</v>
      </c>
      <c r="J21" s="9">
        <v>3.7141203703703707E-3</v>
      </c>
      <c r="K21" s="6"/>
    </row>
    <row r="22" spans="1:11" ht="15" customHeight="1" x14ac:dyDescent="0.25">
      <c r="A22" s="52">
        <f t="shared" si="0"/>
        <v>21</v>
      </c>
      <c r="B22" s="52" t="s">
        <v>391</v>
      </c>
      <c r="C22" s="52" t="s">
        <v>331</v>
      </c>
      <c r="D22" s="52" t="s">
        <v>375</v>
      </c>
      <c r="E22" s="52">
        <v>19</v>
      </c>
      <c r="F22" s="52" t="s">
        <v>267</v>
      </c>
      <c r="G22" s="31">
        <v>8.7928240740740751E-4</v>
      </c>
      <c r="H22" s="31">
        <v>1.8148148148148149E-3</v>
      </c>
      <c r="I22" s="31">
        <v>2.7604166666666667E-3</v>
      </c>
      <c r="J22" s="9">
        <v>3.7152777777777774E-3</v>
      </c>
      <c r="K22" s="6"/>
    </row>
    <row r="23" spans="1:11" ht="15" customHeight="1" x14ac:dyDescent="0.25">
      <c r="A23" s="52">
        <f t="shared" si="0"/>
        <v>22</v>
      </c>
      <c r="B23" s="52" t="s">
        <v>390</v>
      </c>
      <c r="C23" s="52" t="s">
        <v>331</v>
      </c>
      <c r="D23" s="52" t="s">
        <v>330</v>
      </c>
      <c r="E23" s="52">
        <v>16</v>
      </c>
      <c r="F23" s="52" t="s">
        <v>267</v>
      </c>
      <c r="G23" s="31">
        <v>8.8078703703703702E-4</v>
      </c>
      <c r="H23" s="31">
        <v>1.8229166666666665E-3</v>
      </c>
      <c r="I23" s="31">
        <v>2.7754629629629626E-3</v>
      </c>
      <c r="J23" s="9">
        <v>3.7349537037037034E-3</v>
      </c>
      <c r="K23" s="6"/>
    </row>
    <row r="24" spans="1:11" ht="15" customHeight="1" x14ac:dyDescent="0.25">
      <c r="A24" s="52">
        <f t="shared" si="0"/>
        <v>23</v>
      </c>
      <c r="B24" s="52" t="s">
        <v>389</v>
      </c>
      <c r="C24" s="52" t="s">
        <v>331</v>
      </c>
      <c r="D24" s="52" t="s">
        <v>330</v>
      </c>
      <c r="E24" s="52">
        <v>18</v>
      </c>
      <c r="F24" s="52" t="s">
        <v>60</v>
      </c>
      <c r="G24" s="53">
        <v>8.7731481481481482E-4</v>
      </c>
      <c r="H24" s="53">
        <v>1.8391203703703703E-3</v>
      </c>
      <c r="I24" s="53">
        <v>2.8032407407407411E-3</v>
      </c>
      <c r="J24" s="54">
        <v>3.7471064814814815E-3</v>
      </c>
      <c r="K24" s="6"/>
    </row>
    <row r="25" spans="1:11" ht="15" customHeight="1" x14ac:dyDescent="0.25">
      <c r="A25" s="52">
        <f t="shared" si="0"/>
        <v>24</v>
      </c>
      <c r="B25" s="52" t="s">
        <v>388</v>
      </c>
      <c r="C25" s="52" t="s">
        <v>331</v>
      </c>
      <c r="D25" s="52" t="s">
        <v>330</v>
      </c>
      <c r="E25" s="52">
        <v>15</v>
      </c>
      <c r="F25" s="52" t="s">
        <v>267</v>
      </c>
      <c r="G25" s="53">
        <v>9.0856481481481485E-4</v>
      </c>
      <c r="H25" s="53">
        <v>1.8738425925925925E-3</v>
      </c>
      <c r="I25" s="53">
        <v>5.3240740740740737E-5</v>
      </c>
      <c r="J25" s="54">
        <v>3.7488425925925922E-3</v>
      </c>
      <c r="K25" s="6"/>
    </row>
    <row r="26" spans="1:11" ht="15" customHeight="1" x14ac:dyDescent="0.25">
      <c r="A26" s="52">
        <f t="shared" si="0"/>
        <v>25</v>
      </c>
      <c r="B26" s="52" t="s">
        <v>387</v>
      </c>
      <c r="C26" s="52" t="s">
        <v>331</v>
      </c>
      <c r="D26" s="52" t="s">
        <v>337</v>
      </c>
      <c r="E26" s="52">
        <v>14</v>
      </c>
      <c r="F26" s="52" t="s">
        <v>382</v>
      </c>
      <c r="G26" s="31">
        <v>8.4722222222222219E-4</v>
      </c>
      <c r="H26" s="31">
        <v>1.8217592592592591E-3</v>
      </c>
      <c r="I26" s="31">
        <v>2.8067129629629635E-3</v>
      </c>
      <c r="J26" s="9">
        <v>3.7581018518518523E-3</v>
      </c>
      <c r="K26" s="6"/>
    </row>
    <row r="27" spans="1:11" ht="15" customHeight="1" x14ac:dyDescent="0.25">
      <c r="A27" s="52">
        <f t="shared" si="0"/>
        <v>26</v>
      </c>
      <c r="B27" s="52" t="s">
        <v>386</v>
      </c>
      <c r="C27" s="52" t="s">
        <v>331</v>
      </c>
      <c r="D27" s="52" t="s">
        <v>330</v>
      </c>
      <c r="E27" s="52">
        <v>15</v>
      </c>
      <c r="F27" s="52" t="s">
        <v>0</v>
      </c>
      <c r="G27" s="53">
        <v>8.8657407407407402E-4</v>
      </c>
      <c r="H27" s="53">
        <v>1.8576388888888887E-3</v>
      </c>
      <c r="I27" s="53">
        <v>2.8541666666666667E-3</v>
      </c>
      <c r="J27" s="54">
        <v>3.7824074074074075E-3</v>
      </c>
      <c r="K27" s="6"/>
    </row>
    <row r="28" spans="1:11" ht="15" customHeight="1" x14ac:dyDescent="0.25">
      <c r="A28" s="52">
        <f t="shared" si="0"/>
        <v>27</v>
      </c>
      <c r="B28" s="52" t="s">
        <v>385</v>
      </c>
      <c r="C28" s="52" t="s">
        <v>331</v>
      </c>
      <c r="D28" s="52" t="s">
        <v>337</v>
      </c>
      <c r="E28" s="52">
        <v>14</v>
      </c>
      <c r="F28" s="52" t="s">
        <v>36</v>
      </c>
      <c r="G28" s="31">
        <v>8.9930555555555554E-4</v>
      </c>
      <c r="H28" s="31">
        <v>1.8668981481481481E-3</v>
      </c>
      <c r="I28" s="31">
        <v>2.8518518518518519E-3</v>
      </c>
      <c r="J28" s="9">
        <v>3.7916666666666667E-3</v>
      </c>
      <c r="K28" s="6"/>
    </row>
    <row r="29" spans="1:11" ht="15" customHeight="1" x14ac:dyDescent="0.25">
      <c r="A29" s="52">
        <f t="shared" si="0"/>
        <v>28</v>
      </c>
      <c r="B29" s="52" t="s">
        <v>384</v>
      </c>
      <c r="C29" s="52" t="s">
        <v>331</v>
      </c>
      <c r="D29" s="52" t="s">
        <v>330</v>
      </c>
      <c r="E29" s="52">
        <v>16</v>
      </c>
      <c r="F29" s="52" t="s">
        <v>267</v>
      </c>
      <c r="G29" s="31">
        <v>8.8541666666666662E-4</v>
      </c>
      <c r="H29" s="31">
        <v>1.8437499999999999E-3</v>
      </c>
      <c r="I29" s="31">
        <v>2.8113425925925923E-3</v>
      </c>
      <c r="J29" s="9">
        <v>3.7986111111111107E-3</v>
      </c>
      <c r="K29" s="6"/>
    </row>
    <row r="30" spans="1:11" ht="15" customHeight="1" x14ac:dyDescent="0.25">
      <c r="A30" s="52">
        <f t="shared" si="0"/>
        <v>29</v>
      </c>
      <c r="B30" s="52" t="s">
        <v>383</v>
      </c>
      <c r="C30" s="52" t="s">
        <v>331</v>
      </c>
      <c r="D30" s="52" t="s">
        <v>337</v>
      </c>
      <c r="E30" s="52">
        <v>13</v>
      </c>
      <c r="F30" s="52" t="s">
        <v>382</v>
      </c>
      <c r="G30" s="31">
        <v>8.9178240740740743E-4</v>
      </c>
      <c r="H30" s="31">
        <v>1.8645833333333333E-3</v>
      </c>
      <c r="I30" s="31">
        <v>2.8321759259259259E-3</v>
      </c>
      <c r="J30" s="9">
        <v>3.8009259259259263E-3</v>
      </c>
      <c r="K30" s="6"/>
    </row>
    <row r="31" spans="1:11" ht="15" customHeight="1" x14ac:dyDescent="0.25">
      <c r="A31" s="52">
        <f t="shared" si="0"/>
        <v>30</v>
      </c>
      <c r="B31" s="52" t="s">
        <v>381</v>
      </c>
      <c r="C31" s="52" t="s">
        <v>331</v>
      </c>
      <c r="D31" s="52" t="s">
        <v>337</v>
      </c>
      <c r="E31" s="52">
        <v>13</v>
      </c>
      <c r="F31" s="52" t="s">
        <v>267</v>
      </c>
      <c r="G31" s="53">
        <v>9.5601851851851848E-4</v>
      </c>
      <c r="H31" s="53">
        <v>1.8634259259259261E-3</v>
      </c>
      <c r="I31" s="53">
        <v>2.9004629629629628E-3</v>
      </c>
      <c r="J31" s="54">
        <v>3.8414351851851851E-3</v>
      </c>
      <c r="K31" s="6"/>
    </row>
    <row r="32" spans="1:11" ht="15" customHeight="1" x14ac:dyDescent="0.25">
      <c r="A32" s="52">
        <f t="shared" si="0"/>
        <v>31</v>
      </c>
      <c r="B32" s="52" t="s">
        <v>380</v>
      </c>
      <c r="C32" s="52" t="s">
        <v>331</v>
      </c>
      <c r="D32" s="52" t="s">
        <v>337</v>
      </c>
      <c r="E32" s="52">
        <v>13</v>
      </c>
      <c r="F32" s="52" t="s">
        <v>117</v>
      </c>
      <c r="G32" s="53">
        <v>9.0393518518518525E-4</v>
      </c>
      <c r="H32" s="53">
        <v>1.8912037037037038E-3</v>
      </c>
      <c r="I32" s="53">
        <v>2.8773148148148152E-3</v>
      </c>
      <c r="J32" s="54">
        <v>3.8530092592592596E-3</v>
      </c>
      <c r="K32" s="6"/>
    </row>
    <row r="33" spans="1:11" ht="15" customHeight="1" x14ac:dyDescent="0.25">
      <c r="A33" s="52">
        <f t="shared" si="0"/>
        <v>32</v>
      </c>
      <c r="B33" s="52" t="s">
        <v>379</v>
      </c>
      <c r="C33" s="52" t="s">
        <v>331</v>
      </c>
      <c r="D33" s="52" t="s">
        <v>337</v>
      </c>
      <c r="E33" s="52">
        <v>13</v>
      </c>
      <c r="F33" s="52" t="s">
        <v>0</v>
      </c>
      <c r="G33" s="53">
        <v>9.0081018518518516E-4</v>
      </c>
      <c r="H33" s="53">
        <v>1.8726851851851853E-3</v>
      </c>
      <c r="I33" s="53">
        <v>2.8564814814814811E-3</v>
      </c>
      <c r="J33" s="54">
        <v>3.8541666666666668E-3</v>
      </c>
      <c r="K33" s="6"/>
    </row>
    <row r="34" spans="1:11" ht="15" customHeight="1" x14ac:dyDescent="0.25">
      <c r="A34" s="52">
        <f t="shared" si="0"/>
        <v>33</v>
      </c>
      <c r="B34" s="52" t="s">
        <v>378</v>
      </c>
      <c r="C34" s="52" t="s">
        <v>331</v>
      </c>
      <c r="D34" s="52" t="s">
        <v>330</v>
      </c>
      <c r="E34" s="52">
        <v>16</v>
      </c>
      <c r="F34" s="52" t="s">
        <v>114</v>
      </c>
      <c r="G34" s="53">
        <v>8.9120370370370362E-4</v>
      </c>
      <c r="H34" s="53">
        <v>1.8634259259259261E-3</v>
      </c>
      <c r="I34" s="53">
        <v>2.8587962962962963E-3</v>
      </c>
      <c r="J34" s="54">
        <v>3.8657407407407408E-3</v>
      </c>
      <c r="K34" s="6"/>
    </row>
    <row r="35" spans="1:11" ht="15" customHeight="1" x14ac:dyDescent="0.25">
      <c r="A35" s="52">
        <f t="shared" si="0"/>
        <v>34</v>
      </c>
      <c r="B35" s="52" t="s">
        <v>377</v>
      </c>
      <c r="C35" s="52" t="s">
        <v>331</v>
      </c>
      <c r="D35" s="52" t="s">
        <v>330</v>
      </c>
      <c r="E35" s="52">
        <v>15</v>
      </c>
      <c r="F35" s="52" t="s">
        <v>130</v>
      </c>
      <c r="G35" s="31">
        <v>9.0509259259259243E-4</v>
      </c>
      <c r="H35" s="31">
        <v>1.9074074074074074E-3</v>
      </c>
      <c r="I35" s="31">
        <v>2.9097222222222228E-3</v>
      </c>
      <c r="J35" s="9">
        <v>3.884143518518519E-3</v>
      </c>
      <c r="K35" s="6"/>
    </row>
    <row r="36" spans="1:11" ht="15" customHeight="1" x14ac:dyDescent="0.25">
      <c r="A36" s="52">
        <f t="shared" si="0"/>
        <v>35</v>
      </c>
      <c r="B36" s="52" t="s">
        <v>376</v>
      </c>
      <c r="C36" s="52" t="s">
        <v>331</v>
      </c>
      <c r="D36" s="52" t="s">
        <v>375</v>
      </c>
      <c r="E36" s="52">
        <v>21</v>
      </c>
      <c r="F36" s="52" t="s">
        <v>277</v>
      </c>
      <c r="G36" s="31">
        <v>9.3287037037037036E-4</v>
      </c>
      <c r="H36" s="31">
        <v>1.9305555555555554E-3</v>
      </c>
      <c r="I36" s="31">
        <v>2.9386574074074072E-3</v>
      </c>
      <c r="J36" s="9">
        <v>3.9340277777777776E-3</v>
      </c>
      <c r="K36" s="6"/>
    </row>
    <row r="37" spans="1:11" ht="15" customHeight="1" x14ac:dyDescent="0.25">
      <c r="A37" s="52">
        <f t="shared" si="0"/>
        <v>36</v>
      </c>
      <c r="B37" s="52" t="s">
        <v>374</v>
      </c>
      <c r="C37" s="52" t="s">
        <v>331</v>
      </c>
      <c r="D37" s="52" t="s">
        <v>337</v>
      </c>
      <c r="E37" s="52">
        <v>14</v>
      </c>
      <c r="F37" s="52" t="s">
        <v>75</v>
      </c>
      <c r="G37" s="31">
        <v>8.9351851851851842E-4</v>
      </c>
      <c r="H37" s="31">
        <v>1.888888888888889E-3</v>
      </c>
      <c r="I37" s="31">
        <v>2.9409722222222229E-3</v>
      </c>
      <c r="J37" s="9">
        <v>3.9710648148148153E-3</v>
      </c>
      <c r="K37" s="6"/>
    </row>
    <row r="38" spans="1:11" ht="15" customHeight="1" x14ac:dyDescent="0.25">
      <c r="A38" s="52">
        <f t="shared" si="0"/>
        <v>37</v>
      </c>
      <c r="B38" s="52" t="s">
        <v>373</v>
      </c>
      <c r="C38" s="52" t="s">
        <v>331</v>
      </c>
      <c r="D38" s="52" t="s">
        <v>337</v>
      </c>
      <c r="E38" s="52">
        <v>13</v>
      </c>
      <c r="F38" s="52" t="s">
        <v>36</v>
      </c>
      <c r="G38" s="31">
        <v>9.4907407407407408E-4</v>
      </c>
      <c r="H38" s="31">
        <v>1.9826388888888888E-3</v>
      </c>
      <c r="I38" s="31">
        <v>3.0196759259259261E-3</v>
      </c>
      <c r="J38" s="9">
        <v>4.0173611111111113E-3</v>
      </c>
      <c r="K38" s="6"/>
    </row>
    <row r="39" spans="1:11" ht="15" customHeight="1" x14ac:dyDescent="0.25">
      <c r="A39" s="52">
        <f t="shared" si="0"/>
        <v>38</v>
      </c>
      <c r="B39" s="52" t="s">
        <v>372</v>
      </c>
      <c r="C39" s="52" t="s">
        <v>331</v>
      </c>
      <c r="D39" s="52" t="s">
        <v>337</v>
      </c>
      <c r="E39" s="52">
        <v>14</v>
      </c>
      <c r="F39" s="52" t="s">
        <v>149</v>
      </c>
      <c r="G39" s="53">
        <v>9.4212962962962968E-4</v>
      </c>
      <c r="H39" s="53">
        <v>1.9756944444444444E-3</v>
      </c>
      <c r="I39" s="53">
        <v>3.0162037037037037E-3</v>
      </c>
      <c r="J39" s="54">
        <v>4.0185185185185194E-3</v>
      </c>
      <c r="K39" s="6"/>
    </row>
    <row r="40" spans="1:11" ht="15" customHeight="1" x14ac:dyDescent="0.25">
      <c r="A40" s="52">
        <f t="shared" si="0"/>
        <v>39</v>
      </c>
      <c r="B40" s="52" t="s">
        <v>371</v>
      </c>
      <c r="C40" s="52" t="s">
        <v>331</v>
      </c>
      <c r="D40" s="52" t="s">
        <v>337</v>
      </c>
      <c r="E40" s="52">
        <v>14</v>
      </c>
      <c r="F40" s="52" t="s">
        <v>99</v>
      </c>
      <c r="G40" s="53">
        <v>9.3055555555555545E-4</v>
      </c>
      <c r="H40" s="53">
        <v>1.9502314814814816E-3</v>
      </c>
      <c r="I40" s="53">
        <v>2.9965277777777781E-3</v>
      </c>
      <c r="J40" s="54">
        <v>4.0358796296296297E-3</v>
      </c>
      <c r="K40" s="6"/>
    </row>
    <row r="41" spans="1:11" ht="15" customHeight="1" x14ac:dyDescent="0.25">
      <c r="A41" s="52">
        <f t="shared" si="0"/>
        <v>40</v>
      </c>
      <c r="B41" s="52" t="s">
        <v>370</v>
      </c>
      <c r="C41" s="52" t="s">
        <v>331</v>
      </c>
      <c r="D41" s="52" t="s">
        <v>330</v>
      </c>
      <c r="E41" s="52">
        <v>17</v>
      </c>
      <c r="F41" s="52" t="s">
        <v>99</v>
      </c>
      <c r="G41" s="53">
        <v>9.4456018518518532E-4</v>
      </c>
      <c r="H41" s="53">
        <v>1.972222222222222E-3</v>
      </c>
      <c r="I41" s="53">
        <v>3.0150462962962965E-3</v>
      </c>
      <c r="J41" s="54">
        <v>4.0439814814814809E-3</v>
      </c>
      <c r="K41" s="6"/>
    </row>
    <row r="42" spans="1:11" ht="15" customHeight="1" x14ac:dyDescent="0.25">
      <c r="A42" s="52">
        <f t="shared" si="0"/>
        <v>41</v>
      </c>
      <c r="B42" s="52" t="s">
        <v>369</v>
      </c>
      <c r="C42" s="52" t="s">
        <v>331</v>
      </c>
      <c r="D42" s="52" t="s">
        <v>337</v>
      </c>
      <c r="E42" s="52">
        <v>14</v>
      </c>
      <c r="F42" s="52" t="s">
        <v>82</v>
      </c>
      <c r="G42" s="53">
        <v>9.4907407407407408E-4</v>
      </c>
      <c r="H42" s="53">
        <v>1.9907407407407408E-3</v>
      </c>
      <c r="I42" s="53">
        <v>3.0324074074074073E-3</v>
      </c>
      <c r="J42" s="54">
        <v>4.0509259259259257E-3</v>
      </c>
      <c r="K42" s="6"/>
    </row>
    <row r="43" spans="1:11" ht="15" customHeight="1" x14ac:dyDescent="0.25">
      <c r="A43" s="52">
        <f t="shared" si="0"/>
        <v>42</v>
      </c>
      <c r="B43" s="52" t="s">
        <v>368</v>
      </c>
      <c r="C43" s="52" t="s">
        <v>331</v>
      </c>
      <c r="D43" s="52" t="s">
        <v>330</v>
      </c>
      <c r="E43" s="52">
        <v>15</v>
      </c>
      <c r="F43" s="52" t="s">
        <v>135</v>
      </c>
      <c r="G43" s="53">
        <v>9.699074074074075E-4</v>
      </c>
      <c r="H43" s="53">
        <v>2E-3</v>
      </c>
      <c r="I43" s="53">
        <v>3.0474537037037037E-3</v>
      </c>
      <c r="J43" s="54">
        <v>4.0798611111111114E-3</v>
      </c>
      <c r="K43" s="6"/>
    </row>
    <row r="44" spans="1:11" ht="15" customHeight="1" x14ac:dyDescent="0.25">
      <c r="A44" s="52">
        <f t="shared" si="0"/>
        <v>43</v>
      </c>
      <c r="B44" s="52" t="s">
        <v>367</v>
      </c>
      <c r="C44" s="52" t="s">
        <v>331</v>
      </c>
      <c r="D44" s="52" t="s">
        <v>337</v>
      </c>
      <c r="E44" s="52">
        <v>14</v>
      </c>
      <c r="F44" s="52" t="s">
        <v>6</v>
      </c>
      <c r="G44" s="53">
        <v>9.6759259259259248E-4</v>
      </c>
      <c r="H44" s="53">
        <v>2.0173611111111108E-3</v>
      </c>
      <c r="I44" s="53">
        <v>3.0624999999999997E-3</v>
      </c>
      <c r="J44" s="54">
        <v>4.0937499999999993E-3</v>
      </c>
      <c r="K44" s="6"/>
    </row>
    <row r="45" spans="1:11" ht="15" customHeight="1" x14ac:dyDescent="0.25">
      <c r="A45" s="52">
        <f t="shared" si="0"/>
        <v>44</v>
      </c>
      <c r="B45" s="52" t="s">
        <v>366</v>
      </c>
      <c r="C45" s="52" t="s">
        <v>331</v>
      </c>
      <c r="D45" s="52" t="s">
        <v>330</v>
      </c>
      <c r="E45" s="52">
        <v>15</v>
      </c>
      <c r="F45" s="52" t="s">
        <v>0</v>
      </c>
      <c r="G45" s="53">
        <v>9.6481481481481472E-4</v>
      </c>
      <c r="H45" s="53">
        <v>2.0138888888888888E-3</v>
      </c>
      <c r="I45" s="53">
        <v>3.0624999999999997E-3</v>
      </c>
      <c r="J45" s="54">
        <v>4.1006944444444441E-3</v>
      </c>
      <c r="K45" s="6"/>
    </row>
    <row r="46" spans="1:11" ht="15" customHeight="1" x14ac:dyDescent="0.25">
      <c r="A46" s="52">
        <f t="shared" si="0"/>
        <v>45</v>
      </c>
      <c r="B46" s="52" t="s">
        <v>365</v>
      </c>
      <c r="C46" s="52" t="s">
        <v>331</v>
      </c>
      <c r="D46" s="52" t="s">
        <v>333</v>
      </c>
      <c r="E46" s="52">
        <v>11</v>
      </c>
      <c r="F46" s="52" t="s">
        <v>0</v>
      </c>
      <c r="G46" s="53">
        <v>9.6064814814814808E-4</v>
      </c>
      <c r="H46" s="53">
        <v>2.003472222222222E-3</v>
      </c>
      <c r="I46" s="53">
        <v>3.0833333333333338E-3</v>
      </c>
      <c r="J46" s="54">
        <v>4.1631944444444442E-3</v>
      </c>
      <c r="K46" s="6"/>
    </row>
    <row r="47" spans="1:11" ht="15" customHeight="1" x14ac:dyDescent="0.25">
      <c r="A47" s="52">
        <f t="shared" si="0"/>
        <v>46</v>
      </c>
      <c r="B47" s="52" t="s">
        <v>364</v>
      </c>
      <c r="C47" s="52" t="s">
        <v>331</v>
      </c>
      <c r="D47" s="52" t="s">
        <v>337</v>
      </c>
      <c r="E47" s="52">
        <v>13</v>
      </c>
      <c r="F47" s="52" t="s">
        <v>164</v>
      </c>
      <c r="G47" s="53">
        <v>9.8379629629629642E-4</v>
      </c>
      <c r="H47" s="53">
        <v>2.0474537037037037E-3</v>
      </c>
      <c r="I47" s="53">
        <v>3.1365740740740742E-3</v>
      </c>
      <c r="J47" s="54">
        <v>4.1805555555555554E-3</v>
      </c>
      <c r="K47" s="6"/>
    </row>
    <row r="48" spans="1:11" ht="15" customHeight="1" x14ac:dyDescent="0.25">
      <c r="A48" s="52">
        <f t="shared" si="0"/>
        <v>47</v>
      </c>
      <c r="B48" s="52" t="s">
        <v>363</v>
      </c>
      <c r="C48" s="52" t="s">
        <v>331</v>
      </c>
      <c r="D48" s="52" t="s">
        <v>330</v>
      </c>
      <c r="E48" s="52">
        <v>15</v>
      </c>
      <c r="F48" s="52" t="s">
        <v>114</v>
      </c>
      <c r="G48" s="53">
        <v>9.8379629629629642E-4</v>
      </c>
      <c r="H48" s="53">
        <v>2.0601851851851853E-3</v>
      </c>
      <c r="I48" s="53">
        <v>3.1481481481481482E-3</v>
      </c>
      <c r="J48" s="54">
        <v>4.2071759259259258E-3</v>
      </c>
      <c r="K48" s="6"/>
    </row>
    <row r="49" spans="1:11" ht="15" customHeight="1" x14ac:dyDescent="0.25">
      <c r="A49" s="52">
        <f t="shared" si="0"/>
        <v>48</v>
      </c>
      <c r="B49" s="52" t="s">
        <v>362</v>
      </c>
      <c r="C49" s="52" t="s">
        <v>331</v>
      </c>
      <c r="D49" s="52" t="s">
        <v>333</v>
      </c>
      <c r="E49" s="52">
        <v>11</v>
      </c>
      <c r="F49" s="52" t="s">
        <v>135</v>
      </c>
      <c r="G49" s="53">
        <v>1.005787037037037E-3</v>
      </c>
      <c r="H49" s="53">
        <v>2.0937500000000001E-3</v>
      </c>
      <c r="I49" s="53">
        <v>3.1620370370370374E-3</v>
      </c>
      <c r="J49" s="54">
        <v>4.2118055555555563E-3</v>
      </c>
      <c r="K49" s="6"/>
    </row>
    <row r="50" spans="1:11" ht="15" customHeight="1" x14ac:dyDescent="0.25">
      <c r="A50" s="52">
        <f t="shared" si="0"/>
        <v>49</v>
      </c>
      <c r="B50" s="52" t="s">
        <v>361</v>
      </c>
      <c r="C50" s="52" t="s">
        <v>331</v>
      </c>
      <c r="D50" s="52" t="s">
        <v>337</v>
      </c>
      <c r="E50" s="52">
        <v>13</v>
      </c>
      <c r="F50" s="52" t="s">
        <v>360</v>
      </c>
      <c r="G50" s="53">
        <v>1.0023148148148148E-3</v>
      </c>
      <c r="H50" s="53">
        <v>2.0902777777777777E-3</v>
      </c>
      <c r="I50" s="53">
        <v>3.1712962962962958E-3</v>
      </c>
      <c r="J50" s="54">
        <v>4.2349537037037034E-3</v>
      </c>
      <c r="K50" s="6"/>
    </row>
    <row r="51" spans="1:11" ht="15" customHeight="1" x14ac:dyDescent="0.25">
      <c r="A51" s="52">
        <f t="shared" si="0"/>
        <v>50</v>
      </c>
      <c r="B51" s="52" t="s">
        <v>359</v>
      </c>
      <c r="C51" s="52" t="s">
        <v>331</v>
      </c>
      <c r="D51" s="52" t="s">
        <v>337</v>
      </c>
      <c r="E51" s="52">
        <v>14</v>
      </c>
      <c r="F51" s="52" t="s">
        <v>36</v>
      </c>
      <c r="G51" s="53">
        <v>1.0254629629629628E-3</v>
      </c>
      <c r="H51" s="53">
        <v>2.0902777777777777E-3</v>
      </c>
      <c r="I51" s="53">
        <v>3.1805555555555558E-3</v>
      </c>
      <c r="J51" s="54">
        <v>4.2592592592592595E-3</v>
      </c>
      <c r="K51" s="6"/>
    </row>
    <row r="52" spans="1:11" ht="15" customHeight="1" x14ac:dyDescent="0.25">
      <c r="A52" s="52">
        <f t="shared" si="0"/>
        <v>51</v>
      </c>
      <c r="B52" s="52" t="s">
        <v>358</v>
      </c>
      <c r="C52" s="52" t="s">
        <v>331</v>
      </c>
      <c r="D52" s="52" t="s">
        <v>337</v>
      </c>
      <c r="E52" s="52">
        <v>13</v>
      </c>
      <c r="F52" s="52" t="s">
        <v>0</v>
      </c>
      <c r="G52" s="53">
        <v>9.9074074074074082E-4</v>
      </c>
      <c r="H52" s="53">
        <v>2.0752314814814813E-3</v>
      </c>
      <c r="I52" s="53">
        <v>3.1678240740740742E-3</v>
      </c>
      <c r="J52" s="54">
        <v>4.2685185185185178E-3</v>
      </c>
      <c r="K52" s="6"/>
    </row>
    <row r="53" spans="1:11" ht="15" customHeight="1" x14ac:dyDescent="0.25">
      <c r="A53" s="52">
        <f t="shared" si="0"/>
        <v>52</v>
      </c>
      <c r="B53" s="52" t="s">
        <v>357</v>
      </c>
      <c r="C53" s="52" t="s">
        <v>331</v>
      </c>
      <c r="D53" s="52" t="s">
        <v>337</v>
      </c>
      <c r="E53" s="52">
        <v>14</v>
      </c>
      <c r="F53" s="52" t="s">
        <v>137</v>
      </c>
      <c r="G53" s="53">
        <v>9.2615740740740755E-4</v>
      </c>
      <c r="H53" s="53">
        <v>2.0590277777777777E-3</v>
      </c>
      <c r="I53" s="53">
        <v>3.1874999999999998E-3</v>
      </c>
      <c r="J53" s="54">
        <v>4.3141203703703701E-3</v>
      </c>
      <c r="K53" s="6"/>
    </row>
    <row r="54" spans="1:11" ht="15" customHeight="1" x14ac:dyDescent="0.25">
      <c r="A54" s="52">
        <f t="shared" si="0"/>
        <v>53</v>
      </c>
      <c r="B54" s="52" t="s">
        <v>356</v>
      </c>
      <c r="C54" s="52" t="s">
        <v>331</v>
      </c>
      <c r="D54" s="52" t="s">
        <v>333</v>
      </c>
      <c r="E54" s="52">
        <v>12</v>
      </c>
      <c r="F54" s="52" t="s">
        <v>267</v>
      </c>
      <c r="G54" s="53">
        <v>9.9861111111111114E-4</v>
      </c>
      <c r="H54" s="53">
        <v>2.0995370370370373E-3</v>
      </c>
      <c r="I54" s="53">
        <v>3.2240740740740741E-3</v>
      </c>
      <c r="J54" s="54">
        <v>4.31712962962963E-3</v>
      </c>
      <c r="K54" s="6"/>
    </row>
    <row r="55" spans="1:11" ht="15" customHeight="1" x14ac:dyDescent="0.25">
      <c r="A55" s="52">
        <f t="shared" si="0"/>
        <v>54</v>
      </c>
      <c r="B55" s="52" t="s">
        <v>355</v>
      </c>
      <c r="C55" s="52" t="s">
        <v>331</v>
      </c>
      <c r="D55" s="52" t="s">
        <v>333</v>
      </c>
      <c r="E55" s="52">
        <v>12</v>
      </c>
      <c r="F55" s="52" t="s">
        <v>114</v>
      </c>
      <c r="G55" s="53">
        <v>9.8495370370370382E-4</v>
      </c>
      <c r="H55" s="53">
        <v>2.1053240740740741E-3</v>
      </c>
      <c r="I55" s="53">
        <v>3.2175925925925926E-3</v>
      </c>
      <c r="J55" s="54">
        <v>4.342708333333333E-3</v>
      </c>
      <c r="K55" s="6"/>
    </row>
    <row r="56" spans="1:11" ht="15" customHeight="1" x14ac:dyDescent="0.25">
      <c r="A56" s="52">
        <f t="shared" si="0"/>
        <v>55</v>
      </c>
      <c r="B56" s="52" t="s">
        <v>354</v>
      </c>
      <c r="C56" s="52" t="s">
        <v>331</v>
      </c>
      <c r="D56" s="52" t="s">
        <v>333</v>
      </c>
      <c r="E56" s="52">
        <v>12</v>
      </c>
      <c r="F56" s="52" t="s">
        <v>161</v>
      </c>
      <c r="G56" s="53">
        <v>9.86111111111111E-4</v>
      </c>
      <c r="H56" s="53">
        <v>2.1064814814814813E-3</v>
      </c>
      <c r="I56" s="53">
        <v>3.2604166666666667E-3</v>
      </c>
      <c r="J56" s="54">
        <v>4.3611111111111116E-3</v>
      </c>
      <c r="K56" s="6"/>
    </row>
    <row r="57" spans="1:11" ht="15" customHeight="1" x14ac:dyDescent="0.25">
      <c r="A57" s="52">
        <f t="shared" si="0"/>
        <v>56</v>
      </c>
      <c r="B57" s="52" t="s">
        <v>353</v>
      </c>
      <c r="C57" s="52" t="s">
        <v>331</v>
      </c>
      <c r="D57" s="52" t="s">
        <v>337</v>
      </c>
      <c r="E57" s="52">
        <v>14</v>
      </c>
      <c r="F57" s="52" t="s">
        <v>36</v>
      </c>
      <c r="G57" s="53">
        <v>9.9537037037037042E-4</v>
      </c>
      <c r="H57" s="53">
        <v>2.1365740740740742E-3</v>
      </c>
      <c r="I57" s="53">
        <v>3.2947916666666668E-3</v>
      </c>
      <c r="J57" s="54">
        <v>4.378472222222222E-3</v>
      </c>
      <c r="K57" s="6"/>
    </row>
    <row r="58" spans="1:11" ht="15" customHeight="1" x14ac:dyDescent="0.25">
      <c r="A58" s="52">
        <f t="shared" si="0"/>
        <v>57</v>
      </c>
      <c r="B58" s="52" t="s">
        <v>352</v>
      </c>
      <c r="C58" s="52" t="s">
        <v>331</v>
      </c>
      <c r="D58" s="52" t="s">
        <v>337</v>
      </c>
      <c r="E58" s="52">
        <v>13</v>
      </c>
      <c r="F58" s="52" t="s">
        <v>127</v>
      </c>
      <c r="G58" s="53">
        <v>1.017361111111111E-3</v>
      </c>
      <c r="H58" s="53">
        <v>2.1493055555555558E-3</v>
      </c>
      <c r="I58" s="53">
        <v>3.2974537037037035E-3</v>
      </c>
      <c r="J58" s="54">
        <v>4.3969907407407412E-3</v>
      </c>
      <c r="K58" s="6"/>
    </row>
    <row r="59" spans="1:11" ht="15" customHeight="1" x14ac:dyDescent="0.25">
      <c r="A59" s="52">
        <f t="shared" si="0"/>
        <v>58</v>
      </c>
      <c r="B59" s="52" t="s">
        <v>351</v>
      </c>
      <c r="C59" s="52" t="s">
        <v>331</v>
      </c>
      <c r="D59" s="52" t="s">
        <v>330</v>
      </c>
      <c r="E59" s="52">
        <v>17</v>
      </c>
      <c r="F59" s="52" t="s">
        <v>315</v>
      </c>
      <c r="G59" s="53">
        <v>1.0277777777777778E-3</v>
      </c>
      <c r="H59" s="53">
        <v>2.1805555555555558E-3</v>
      </c>
      <c r="I59" s="53">
        <v>3.3356481481481483E-3</v>
      </c>
      <c r="J59" s="54">
        <v>4.4537037037037036E-3</v>
      </c>
      <c r="K59" s="6"/>
    </row>
    <row r="60" spans="1:11" ht="15" customHeight="1" x14ac:dyDescent="0.25">
      <c r="A60" s="52">
        <f t="shared" si="0"/>
        <v>59</v>
      </c>
      <c r="B60" s="52" t="s">
        <v>350</v>
      </c>
      <c r="C60" s="52" t="s">
        <v>331</v>
      </c>
      <c r="D60" s="52" t="s">
        <v>333</v>
      </c>
      <c r="E60" s="52">
        <v>12</v>
      </c>
      <c r="F60" s="52" t="s">
        <v>155</v>
      </c>
      <c r="G60" s="53">
        <v>1.0439814814814815E-3</v>
      </c>
      <c r="H60" s="53">
        <v>2.1793981481481482E-3</v>
      </c>
      <c r="I60" s="53">
        <v>3.3310185185185183E-3</v>
      </c>
      <c r="J60" s="54">
        <v>4.4606481481481476E-3</v>
      </c>
      <c r="K60" s="6"/>
    </row>
    <row r="61" spans="1:11" ht="15" customHeight="1" x14ac:dyDescent="0.25">
      <c r="A61" s="52">
        <f t="shared" si="0"/>
        <v>60</v>
      </c>
      <c r="B61" s="52" t="s">
        <v>349</v>
      </c>
      <c r="C61" s="52" t="s">
        <v>331</v>
      </c>
      <c r="D61" s="52" t="s">
        <v>337</v>
      </c>
      <c r="E61" s="52">
        <v>13</v>
      </c>
      <c r="F61" s="52" t="s">
        <v>267</v>
      </c>
      <c r="G61" s="53"/>
      <c r="H61" s="53">
        <v>2.1608796296296298E-3</v>
      </c>
      <c r="I61" s="53">
        <v>3.3379629629629627E-3</v>
      </c>
      <c r="J61" s="54">
        <v>4.5111111111111116E-3</v>
      </c>
      <c r="K61" s="6"/>
    </row>
    <row r="62" spans="1:11" ht="15" customHeight="1" x14ac:dyDescent="0.25">
      <c r="A62" s="52">
        <f t="shared" si="0"/>
        <v>61</v>
      </c>
      <c r="B62" s="52" t="s">
        <v>348</v>
      </c>
      <c r="C62" s="52" t="s">
        <v>331</v>
      </c>
      <c r="D62" s="52" t="s">
        <v>333</v>
      </c>
      <c r="E62" s="52">
        <v>11</v>
      </c>
      <c r="F62" s="52" t="s">
        <v>75</v>
      </c>
      <c r="G62" s="53">
        <v>1.1006944444444443E-3</v>
      </c>
      <c r="H62" s="53">
        <v>2.2777777777777779E-3</v>
      </c>
      <c r="I62" s="53">
        <v>3.4270833333333336E-3</v>
      </c>
      <c r="J62" s="54">
        <v>4.5231481481481485E-3</v>
      </c>
      <c r="K62" s="6"/>
    </row>
    <row r="63" spans="1:11" ht="15" customHeight="1" x14ac:dyDescent="0.25">
      <c r="A63" s="52">
        <f t="shared" si="0"/>
        <v>62</v>
      </c>
      <c r="B63" s="52" t="s">
        <v>347</v>
      </c>
      <c r="C63" s="52" t="s">
        <v>331</v>
      </c>
      <c r="D63" s="52" t="s">
        <v>337</v>
      </c>
      <c r="E63" s="52">
        <v>14</v>
      </c>
      <c r="F63" s="52" t="s">
        <v>144</v>
      </c>
      <c r="G63" s="53">
        <v>1.0181712962962963E-3</v>
      </c>
      <c r="H63" s="53">
        <v>2.1840277777777778E-3</v>
      </c>
      <c r="I63" s="53">
        <v>3.3888888888888888E-3</v>
      </c>
      <c r="J63" s="54">
        <v>4.5284722222222219E-3</v>
      </c>
      <c r="K63" s="6"/>
    </row>
    <row r="64" spans="1:11" ht="15" customHeight="1" x14ac:dyDescent="0.25">
      <c r="A64" s="52">
        <f t="shared" si="0"/>
        <v>63</v>
      </c>
      <c r="B64" s="52" t="s">
        <v>346</v>
      </c>
      <c r="C64" s="52" t="s">
        <v>331</v>
      </c>
      <c r="D64" s="52" t="s">
        <v>337</v>
      </c>
      <c r="E64" s="52">
        <v>14</v>
      </c>
      <c r="F64" s="52" t="s">
        <v>6</v>
      </c>
      <c r="G64" s="53">
        <v>1.0416666666666667E-3</v>
      </c>
      <c r="H64" s="53">
        <v>2.2222222222222222E-3</v>
      </c>
      <c r="I64" s="53">
        <v>3.414351851851852E-3</v>
      </c>
      <c r="J64" s="54">
        <v>4.5497685185185181E-3</v>
      </c>
      <c r="K64" s="6"/>
    </row>
    <row r="65" spans="1:11" ht="15" customHeight="1" x14ac:dyDescent="0.25">
      <c r="A65" s="52">
        <f t="shared" si="0"/>
        <v>64</v>
      </c>
      <c r="B65" s="52" t="s">
        <v>345</v>
      </c>
      <c r="C65" s="52" t="s">
        <v>331</v>
      </c>
      <c r="D65" s="52" t="s">
        <v>333</v>
      </c>
      <c r="E65" s="52">
        <v>12</v>
      </c>
      <c r="F65" s="52" t="s">
        <v>88</v>
      </c>
      <c r="G65" s="53">
        <v>1.0659722222222223E-3</v>
      </c>
      <c r="H65" s="53">
        <v>2.2349537037037038E-3</v>
      </c>
      <c r="I65" s="53">
        <v>3.4363425925925928E-3</v>
      </c>
      <c r="J65" s="54">
        <v>4.5925925925925926E-3</v>
      </c>
      <c r="K65" s="7"/>
    </row>
    <row r="66" spans="1:11" ht="15" customHeight="1" x14ac:dyDescent="0.25">
      <c r="A66" s="52">
        <f t="shared" si="0"/>
        <v>65</v>
      </c>
      <c r="B66" s="52" t="s">
        <v>344</v>
      </c>
      <c r="C66" s="52" t="s">
        <v>331</v>
      </c>
      <c r="D66" s="52" t="s">
        <v>333</v>
      </c>
      <c r="E66" s="52">
        <v>12</v>
      </c>
      <c r="F66" s="52" t="s">
        <v>85</v>
      </c>
      <c r="G66" s="53">
        <v>1.0914351851851853E-3</v>
      </c>
      <c r="H66" s="53">
        <v>2.2835648148148147E-3</v>
      </c>
      <c r="I66" s="53">
        <v>3.4826388888888888E-3</v>
      </c>
      <c r="J66" s="54">
        <v>4.635416666666667E-3</v>
      </c>
      <c r="K66" s="6"/>
    </row>
    <row r="67" spans="1:11" ht="15" customHeight="1" x14ac:dyDescent="0.25">
      <c r="A67" s="52">
        <f t="shared" si="0"/>
        <v>66</v>
      </c>
      <c r="B67" s="52" t="s">
        <v>343</v>
      </c>
      <c r="C67" s="52" t="s">
        <v>331</v>
      </c>
      <c r="D67" s="52" t="s">
        <v>333</v>
      </c>
      <c r="E67" s="52">
        <v>13</v>
      </c>
      <c r="F67" s="52" t="s">
        <v>31</v>
      </c>
      <c r="G67" s="53">
        <v>1.0949074074074075E-3</v>
      </c>
      <c r="H67" s="53">
        <v>2.2986111111111111E-3</v>
      </c>
      <c r="I67" s="53">
        <v>3.5150462962962961E-3</v>
      </c>
      <c r="J67" s="54">
        <v>4.7025462962962958E-3</v>
      </c>
      <c r="K67" s="6"/>
    </row>
    <row r="68" spans="1:11" ht="15" customHeight="1" x14ac:dyDescent="0.25">
      <c r="A68" s="52">
        <f t="shared" ref="A68:A76" si="1">A67+1</f>
        <v>67</v>
      </c>
      <c r="B68" s="52" t="s">
        <v>342</v>
      </c>
      <c r="C68" s="52" t="s">
        <v>331</v>
      </c>
      <c r="D68" s="52" t="s">
        <v>337</v>
      </c>
      <c r="E68" s="52">
        <v>14</v>
      </c>
      <c r="F68" s="52" t="s">
        <v>141</v>
      </c>
      <c r="G68" s="53">
        <v>1.1099537037037035E-3</v>
      </c>
      <c r="H68" s="53">
        <v>2.3240740740740743E-3</v>
      </c>
      <c r="I68" s="53">
        <v>3.550231481481481E-3</v>
      </c>
      <c r="J68" s="54">
        <v>4.7348379629629624E-3</v>
      </c>
      <c r="K68" s="6"/>
    </row>
    <row r="69" spans="1:11" ht="15" customHeight="1" x14ac:dyDescent="0.25">
      <c r="A69" s="52">
        <f t="shared" si="1"/>
        <v>68</v>
      </c>
      <c r="B69" s="52" t="s">
        <v>341</v>
      </c>
      <c r="C69" s="52" t="s">
        <v>331</v>
      </c>
      <c r="D69" s="52" t="s">
        <v>333</v>
      </c>
      <c r="E69" s="52">
        <v>12</v>
      </c>
      <c r="F69" s="52" t="s">
        <v>177</v>
      </c>
      <c r="G69" s="53">
        <v>1.207175925925926E-3</v>
      </c>
      <c r="H69" s="53">
        <v>1.9131944444444446E-3</v>
      </c>
      <c r="I69" s="53">
        <v>3.3425925925925928E-3</v>
      </c>
      <c r="J69" s="54">
        <v>4.7372685185185183E-3</v>
      </c>
      <c r="K69" s="6"/>
    </row>
    <row r="70" spans="1:11" ht="15" customHeight="1" x14ac:dyDescent="0.25">
      <c r="A70" s="52">
        <f t="shared" si="1"/>
        <v>69</v>
      </c>
      <c r="B70" s="52" t="s">
        <v>340</v>
      </c>
      <c r="C70" s="52" t="s">
        <v>331</v>
      </c>
      <c r="D70" s="52" t="s">
        <v>337</v>
      </c>
      <c r="E70" s="52">
        <v>13</v>
      </c>
      <c r="F70" s="52" t="s">
        <v>6</v>
      </c>
      <c r="G70" s="53">
        <v>1.1064814814814815E-3</v>
      </c>
      <c r="H70" s="53">
        <v>2.3587962962962959E-3</v>
      </c>
      <c r="I70" s="53">
        <v>3.6064814814814813E-3</v>
      </c>
      <c r="J70" s="54">
        <v>4.782407407407408E-3</v>
      </c>
      <c r="K70" s="6"/>
    </row>
    <row r="71" spans="1:11" ht="15" customHeight="1" x14ac:dyDescent="0.25">
      <c r="A71" s="52">
        <f t="shared" si="1"/>
        <v>70</v>
      </c>
      <c r="B71" s="52" t="s">
        <v>339</v>
      </c>
      <c r="C71" s="52" t="s">
        <v>331</v>
      </c>
      <c r="D71" s="52" t="s">
        <v>337</v>
      </c>
      <c r="E71" s="52">
        <v>13</v>
      </c>
      <c r="F71" s="52" t="s">
        <v>106</v>
      </c>
      <c r="G71" s="53">
        <v>1.0872685185185184E-3</v>
      </c>
      <c r="H71" s="53">
        <v>2.3495370370370371E-3</v>
      </c>
      <c r="I71" s="53">
        <v>3.6226851851851854E-3</v>
      </c>
      <c r="J71" s="54">
        <v>4.8434027777777772E-3</v>
      </c>
      <c r="K71" s="6"/>
    </row>
    <row r="72" spans="1:11" ht="15" customHeight="1" x14ac:dyDescent="0.25">
      <c r="A72" s="52">
        <f t="shared" si="1"/>
        <v>71</v>
      </c>
      <c r="B72" s="52" t="s">
        <v>338</v>
      </c>
      <c r="C72" s="52" t="s">
        <v>331</v>
      </c>
      <c r="D72" s="52" t="s">
        <v>337</v>
      </c>
      <c r="E72" s="52">
        <v>13</v>
      </c>
      <c r="F72" s="52" t="s">
        <v>6</v>
      </c>
      <c r="G72" s="53">
        <v>1.0902777777777779E-3</v>
      </c>
      <c r="H72" s="53">
        <v>2.3483796296296295E-3</v>
      </c>
      <c r="I72" s="53">
        <v>3.6365740740740738E-3</v>
      </c>
      <c r="J72" s="54">
        <v>4.8692129629629632E-3</v>
      </c>
      <c r="K72" s="6"/>
    </row>
    <row r="73" spans="1:11" ht="15" customHeight="1" x14ac:dyDescent="0.25">
      <c r="A73" s="52">
        <f t="shared" si="1"/>
        <v>72</v>
      </c>
      <c r="B73" s="52" t="s">
        <v>336</v>
      </c>
      <c r="C73" s="52" t="s">
        <v>331</v>
      </c>
      <c r="D73" s="52" t="s">
        <v>330</v>
      </c>
      <c r="E73" s="52">
        <v>16</v>
      </c>
      <c r="F73" s="52" t="s">
        <v>234</v>
      </c>
      <c r="G73" s="53">
        <v>1.1099537037037035E-3</v>
      </c>
      <c r="H73" s="53">
        <v>2.3784722222222224E-3</v>
      </c>
      <c r="I73" s="53">
        <v>3.6678240740740738E-3</v>
      </c>
      <c r="J73" s="54">
        <v>4.9328703703703704E-3</v>
      </c>
      <c r="K73" s="5"/>
    </row>
    <row r="74" spans="1:11" ht="15" customHeight="1" x14ac:dyDescent="0.25">
      <c r="A74" s="52">
        <f t="shared" si="1"/>
        <v>73</v>
      </c>
      <c r="B74" s="52" t="s">
        <v>335</v>
      </c>
      <c r="C74" s="52" t="s">
        <v>331</v>
      </c>
      <c r="D74" s="52" t="s">
        <v>333</v>
      </c>
      <c r="E74" s="52">
        <v>12</v>
      </c>
      <c r="F74" s="52" t="s">
        <v>57</v>
      </c>
      <c r="G74" s="53">
        <v>1.1689814814814816E-3</v>
      </c>
      <c r="H74" s="53">
        <v>2.5069444444444445E-3</v>
      </c>
      <c r="I74" s="53">
        <v>3.8275462962962963E-3</v>
      </c>
      <c r="J74" s="54">
        <v>5.0196759259259266E-3</v>
      </c>
    </row>
    <row r="75" spans="1:11" ht="15" customHeight="1" x14ac:dyDescent="0.25">
      <c r="A75" s="52">
        <f t="shared" si="1"/>
        <v>74</v>
      </c>
      <c r="B75" s="52" t="s">
        <v>334</v>
      </c>
      <c r="C75" s="52" t="s">
        <v>331</v>
      </c>
      <c r="D75" s="52" t="s">
        <v>333</v>
      </c>
      <c r="E75" s="52">
        <v>12</v>
      </c>
      <c r="F75" s="52" t="s">
        <v>6</v>
      </c>
      <c r="G75" s="53">
        <v>1.255787037037037E-3</v>
      </c>
      <c r="H75" s="53">
        <v>2.6678240740740742E-3</v>
      </c>
      <c r="I75" s="53">
        <v>4.0974537037037038E-3</v>
      </c>
      <c r="J75" s="54">
        <v>5.4452546296296298E-3</v>
      </c>
    </row>
    <row r="76" spans="1:11" ht="15" customHeight="1" x14ac:dyDescent="0.25">
      <c r="A76" s="52">
        <f t="shared" si="1"/>
        <v>75</v>
      </c>
      <c r="B76" s="52" t="s">
        <v>332</v>
      </c>
      <c r="C76" s="52" t="s">
        <v>331</v>
      </c>
      <c r="D76" s="52" t="s">
        <v>330</v>
      </c>
      <c r="E76" s="52">
        <v>16</v>
      </c>
      <c r="F76" s="52" t="s">
        <v>114</v>
      </c>
      <c r="G76" s="53">
        <v>1.0185185185185186E-3</v>
      </c>
      <c r="H76" s="53">
        <v>2.1886574074074074E-3</v>
      </c>
      <c r="I76" s="53">
        <v>3.3449074074074071E-3</v>
      </c>
      <c r="J76" s="54">
        <v>4.4849537037037037E-3</v>
      </c>
    </row>
  </sheetData>
  <pageMargins left="0.7" right="0.7" top="0.75" bottom="0.75" header="0.3" footer="0.3"/>
  <pageSetup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2" workbookViewId="0">
      <selection activeCell="H2" sqref="A2:H2"/>
    </sheetView>
  </sheetViews>
  <sheetFormatPr baseColWidth="10" defaultRowHeight="15" x14ac:dyDescent="0.25"/>
  <cols>
    <col min="1" max="1" width="7.42578125" customWidth="1"/>
    <col min="2" max="2" width="23.5703125" customWidth="1"/>
    <col min="3" max="3" width="8.140625" customWidth="1"/>
    <col min="4" max="4" width="20.28515625" customWidth="1"/>
    <col min="9" max="9" width="3.140625" customWidth="1"/>
    <col min="10" max="10" width="6.42578125" customWidth="1"/>
    <col min="11" max="11" width="14.7109375" customWidth="1"/>
    <col min="12" max="12" width="16.28515625" customWidth="1"/>
    <col min="13" max="13" width="13.28515625" customWidth="1"/>
    <col min="14" max="14" width="15.7109375" customWidth="1"/>
  </cols>
  <sheetData>
    <row r="1" spans="1:15" s="24" customFormat="1" ht="15" customHeight="1" x14ac:dyDescent="0.25">
      <c r="A1" s="58" t="s">
        <v>478</v>
      </c>
      <c r="B1" s="58"/>
      <c r="C1" s="58"/>
      <c r="D1" s="58"/>
      <c r="E1" s="58"/>
      <c r="F1" s="58"/>
      <c r="G1" s="58"/>
      <c r="H1" s="58"/>
      <c r="I1" s="21"/>
      <c r="J1" s="59" t="s">
        <v>479</v>
      </c>
      <c r="K1" s="60"/>
      <c r="L1" s="60"/>
      <c r="M1" s="60"/>
      <c r="N1" s="60"/>
      <c r="O1" s="61"/>
    </row>
    <row r="2" spans="1:15" s="24" customFormat="1" ht="15" customHeight="1" x14ac:dyDescent="0.25">
      <c r="A2" s="14" t="s">
        <v>476</v>
      </c>
      <c r="B2" s="14" t="s">
        <v>477</v>
      </c>
      <c r="C2" s="14" t="s">
        <v>413</v>
      </c>
      <c r="D2" s="14" t="s">
        <v>412</v>
      </c>
      <c r="E2" s="14">
        <v>100</v>
      </c>
      <c r="F2" s="14">
        <v>200</v>
      </c>
      <c r="G2" s="14">
        <v>300</v>
      </c>
      <c r="H2" s="14">
        <v>400</v>
      </c>
      <c r="I2" s="16"/>
      <c r="J2" s="17" t="s">
        <v>71</v>
      </c>
      <c r="K2" s="17" t="s">
        <v>69</v>
      </c>
      <c r="L2" s="17" t="s">
        <v>68</v>
      </c>
      <c r="M2" s="17" t="s">
        <v>67</v>
      </c>
      <c r="N2" s="17" t="s">
        <v>66</v>
      </c>
      <c r="O2" s="18" t="s">
        <v>65</v>
      </c>
    </row>
    <row r="3" spans="1:15" s="26" customFormat="1" ht="15" customHeight="1" x14ac:dyDescent="0.25">
      <c r="A3" s="25">
        <v>1</v>
      </c>
      <c r="B3" s="25" t="s">
        <v>419</v>
      </c>
      <c r="C3" s="25">
        <v>18</v>
      </c>
      <c r="D3" s="25" t="s">
        <v>6</v>
      </c>
      <c r="E3" s="22">
        <v>7.5787037037037023E-4</v>
      </c>
      <c r="F3" s="22">
        <v>1.5543981481481483E-3</v>
      </c>
      <c r="G3" s="22">
        <v>2.3252314814814815E-3</v>
      </c>
      <c r="H3" s="19">
        <v>3.0798611111111109E-3</v>
      </c>
      <c r="I3" s="23"/>
      <c r="J3" s="20">
        <v>1</v>
      </c>
      <c r="K3" s="20" t="s">
        <v>186</v>
      </c>
      <c r="L3" s="20" t="s">
        <v>187</v>
      </c>
      <c r="M3" s="20" t="s">
        <v>1</v>
      </c>
      <c r="N3" s="20" t="s">
        <v>120</v>
      </c>
      <c r="O3" s="30">
        <v>6.0462962962962961E-3</v>
      </c>
    </row>
    <row r="4" spans="1:15" s="26" customFormat="1" ht="15" customHeight="1" x14ac:dyDescent="0.25">
      <c r="A4" s="25">
        <f>A3+1</f>
        <v>2</v>
      </c>
      <c r="B4" s="25" t="s">
        <v>425</v>
      </c>
      <c r="C4" s="25">
        <v>15</v>
      </c>
      <c r="D4" s="27" t="s">
        <v>267</v>
      </c>
      <c r="E4" s="22">
        <v>7.8240740740740744E-4</v>
      </c>
      <c r="F4" s="22">
        <v>1.5983796296296295E-3</v>
      </c>
      <c r="G4" s="22">
        <v>2.4166666666666668E-3</v>
      </c>
      <c r="H4" s="19">
        <v>3.2384259259259258E-3</v>
      </c>
      <c r="I4" s="23"/>
      <c r="J4" s="20">
        <f>J3+1</f>
        <v>2</v>
      </c>
      <c r="K4" s="20" t="s">
        <v>195</v>
      </c>
      <c r="L4" s="20" t="s">
        <v>196</v>
      </c>
      <c r="M4" s="20" t="s">
        <v>197</v>
      </c>
      <c r="N4" s="20" t="s">
        <v>198</v>
      </c>
      <c r="O4" s="30">
        <v>6.3569444444444437E-3</v>
      </c>
    </row>
    <row r="5" spans="1:15" s="26" customFormat="1" ht="15" customHeight="1" x14ac:dyDescent="0.25">
      <c r="A5" s="25">
        <f t="shared" ref="A5:A27" si="0">A4+1</f>
        <v>3</v>
      </c>
      <c r="B5" s="25" t="s">
        <v>428</v>
      </c>
      <c r="C5" s="25">
        <v>15</v>
      </c>
      <c r="D5" s="27" t="s">
        <v>267</v>
      </c>
      <c r="E5" s="22">
        <v>7.7083333333333344E-4</v>
      </c>
      <c r="F5" s="22">
        <v>1.6134259259259259E-3</v>
      </c>
      <c r="G5" s="22">
        <v>2.4722222222222224E-3</v>
      </c>
      <c r="H5" s="19">
        <v>3.3182870370370367E-3</v>
      </c>
      <c r="I5" s="23"/>
      <c r="J5" s="20">
        <f t="shared" ref="J5:J29" si="1">J4+1</f>
        <v>3</v>
      </c>
      <c r="K5" s="20" t="s">
        <v>195</v>
      </c>
      <c r="L5" s="20" t="s">
        <v>199</v>
      </c>
      <c r="M5" s="20" t="s">
        <v>200</v>
      </c>
      <c r="N5" s="20" t="s">
        <v>194</v>
      </c>
      <c r="O5" s="30">
        <v>6.360416666666667E-3</v>
      </c>
    </row>
    <row r="6" spans="1:15" s="26" customFormat="1" ht="15" customHeight="1" x14ac:dyDescent="0.25">
      <c r="A6" s="25">
        <f t="shared" si="0"/>
        <v>4</v>
      </c>
      <c r="B6" s="27" t="s">
        <v>429</v>
      </c>
      <c r="C6" s="27">
        <v>16</v>
      </c>
      <c r="D6" s="27" t="s">
        <v>430</v>
      </c>
      <c r="E6" s="22">
        <v>7.5578703703703702E-4</v>
      </c>
      <c r="F6" s="22">
        <v>1.6006944444444445E-3</v>
      </c>
      <c r="G6" s="22">
        <v>2.4768518518518516E-3</v>
      </c>
      <c r="H6" s="19">
        <v>3.3425925925925928E-3</v>
      </c>
      <c r="I6" s="23"/>
      <c r="J6" s="20">
        <f t="shared" si="1"/>
        <v>4</v>
      </c>
      <c r="K6" s="20" t="s">
        <v>210</v>
      </c>
      <c r="L6" s="20" t="s">
        <v>211</v>
      </c>
      <c r="M6" s="20" t="s">
        <v>50</v>
      </c>
      <c r="N6" s="20" t="s">
        <v>194</v>
      </c>
      <c r="O6" s="30">
        <v>6.6004629629629634E-3</v>
      </c>
    </row>
    <row r="7" spans="1:15" s="26" customFormat="1" ht="15" customHeight="1" x14ac:dyDescent="0.25">
      <c r="A7" s="25">
        <f t="shared" si="0"/>
        <v>5</v>
      </c>
      <c r="B7" s="25" t="s">
        <v>431</v>
      </c>
      <c r="C7" s="25">
        <v>16</v>
      </c>
      <c r="D7" s="25" t="s">
        <v>54</v>
      </c>
      <c r="E7" s="22">
        <v>7.6851851851851853E-4</v>
      </c>
      <c r="F7" s="22">
        <v>1.6157407407407407E-3</v>
      </c>
      <c r="G7" s="22">
        <v>2.4861111111111112E-3</v>
      </c>
      <c r="H7" s="19">
        <v>3.3506944444444443E-3</v>
      </c>
      <c r="I7" s="23"/>
      <c r="J7" s="20">
        <f t="shared" si="1"/>
        <v>5</v>
      </c>
      <c r="K7" s="20" t="s">
        <v>212</v>
      </c>
      <c r="L7" s="20" t="s">
        <v>213</v>
      </c>
      <c r="M7" s="20" t="s">
        <v>214</v>
      </c>
      <c r="N7" s="20" t="s">
        <v>215</v>
      </c>
      <c r="O7" s="30">
        <v>6.6144675925925928E-3</v>
      </c>
    </row>
    <row r="8" spans="1:15" s="26" customFormat="1" ht="15" customHeight="1" x14ac:dyDescent="0.25">
      <c r="A8" s="25">
        <f t="shared" si="0"/>
        <v>6</v>
      </c>
      <c r="B8" s="25" t="s">
        <v>432</v>
      </c>
      <c r="C8" s="25">
        <v>17</v>
      </c>
      <c r="D8" s="25" t="s">
        <v>36</v>
      </c>
      <c r="E8" s="22">
        <v>7.6620370370370373E-4</v>
      </c>
      <c r="F8" s="22">
        <v>1.6157407407407407E-3</v>
      </c>
      <c r="G8" s="22">
        <v>1.7974537037037037E-3</v>
      </c>
      <c r="H8" s="19">
        <v>3.3604166666666674E-3</v>
      </c>
      <c r="I8" s="23"/>
      <c r="J8" s="20">
        <f t="shared" si="1"/>
        <v>6</v>
      </c>
      <c r="K8" s="20" t="s">
        <v>210</v>
      </c>
      <c r="L8" s="20" t="s">
        <v>56</v>
      </c>
      <c r="M8" s="20" t="s">
        <v>216</v>
      </c>
      <c r="N8" s="20" t="s">
        <v>54</v>
      </c>
      <c r="O8" s="30">
        <v>6.6465277777777781E-3</v>
      </c>
    </row>
    <row r="9" spans="1:15" s="26" customFormat="1" ht="15" customHeight="1" x14ac:dyDescent="0.25">
      <c r="A9" s="25">
        <f t="shared" si="0"/>
        <v>7</v>
      </c>
      <c r="B9" s="25" t="s">
        <v>433</v>
      </c>
      <c r="C9" s="25">
        <v>16</v>
      </c>
      <c r="D9" s="25" t="s">
        <v>0</v>
      </c>
      <c r="E9" s="22">
        <v>7.8356481481481495E-4</v>
      </c>
      <c r="F9" s="22">
        <v>1.6608796296296296E-3</v>
      </c>
      <c r="G9" s="22">
        <v>2.5648148148148149E-3</v>
      </c>
      <c r="H9" s="19">
        <v>3.4548611111111112E-3</v>
      </c>
      <c r="I9" s="23"/>
      <c r="J9" s="20">
        <f t="shared" si="1"/>
        <v>7</v>
      </c>
      <c r="K9" s="20" t="s">
        <v>186</v>
      </c>
      <c r="L9" s="20" t="s">
        <v>217</v>
      </c>
      <c r="M9" s="20" t="s">
        <v>218</v>
      </c>
      <c r="N9" s="20" t="s">
        <v>219</v>
      </c>
      <c r="O9" s="30">
        <v>6.6539351851851855E-3</v>
      </c>
    </row>
    <row r="10" spans="1:15" s="26" customFormat="1" ht="15" customHeight="1" x14ac:dyDescent="0.25">
      <c r="A10" s="25">
        <f t="shared" si="0"/>
        <v>8</v>
      </c>
      <c r="B10" s="25" t="s">
        <v>435</v>
      </c>
      <c r="C10" s="25">
        <v>15</v>
      </c>
      <c r="D10" s="25" t="s">
        <v>75</v>
      </c>
      <c r="E10" s="22">
        <v>8.238425925925926E-4</v>
      </c>
      <c r="F10" s="22">
        <v>1.7245370370370372E-3</v>
      </c>
      <c r="G10" s="22">
        <v>2.6527777777777782E-3</v>
      </c>
      <c r="H10" s="19">
        <v>3.532175925925926E-3</v>
      </c>
      <c r="I10" s="23"/>
      <c r="J10" s="20">
        <f t="shared" si="1"/>
        <v>8</v>
      </c>
      <c r="K10" s="20" t="s">
        <v>195</v>
      </c>
      <c r="L10" s="20" t="s">
        <v>220</v>
      </c>
      <c r="M10" s="20" t="s">
        <v>221</v>
      </c>
      <c r="N10" s="20" t="s">
        <v>222</v>
      </c>
      <c r="O10" s="30">
        <v>6.859027777777779E-3</v>
      </c>
    </row>
    <row r="11" spans="1:15" s="26" customFormat="1" ht="15" customHeight="1" x14ac:dyDescent="0.25">
      <c r="A11" s="25">
        <f t="shared" si="0"/>
        <v>9</v>
      </c>
      <c r="B11" s="25" t="s">
        <v>437</v>
      </c>
      <c r="C11" s="25">
        <v>17</v>
      </c>
      <c r="D11" s="25" t="s">
        <v>130</v>
      </c>
      <c r="E11" s="22">
        <v>8.4374999999999999E-4</v>
      </c>
      <c r="F11" s="22">
        <v>1.7638888888888888E-3</v>
      </c>
      <c r="G11" s="22">
        <v>2.7118055555555554E-3</v>
      </c>
      <c r="H11" s="19">
        <v>3.6365740740740738E-3</v>
      </c>
      <c r="I11" s="23"/>
      <c r="J11" s="20">
        <f t="shared" si="1"/>
        <v>9</v>
      </c>
      <c r="K11" s="20" t="s">
        <v>210</v>
      </c>
      <c r="L11" s="20" t="s">
        <v>217</v>
      </c>
      <c r="M11" s="20" t="s">
        <v>226</v>
      </c>
      <c r="N11" s="20" t="s">
        <v>54</v>
      </c>
      <c r="O11" s="30">
        <v>7.0032407407407413E-3</v>
      </c>
    </row>
    <row r="12" spans="1:15" s="26" customFormat="1" ht="15" customHeight="1" x14ac:dyDescent="0.25">
      <c r="A12" s="25">
        <f t="shared" si="0"/>
        <v>10</v>
      </c>
      <c r="B12" s="25" t="s">
        <v>438</v>
      </c>
      <c r="C12" s="25">
        <v>18</v>
      </c>
      <c r="D12" s="25" t="s">
        <v>234</v>
      </c>
      <c r="E12" s="22">
        <v>8.3321759259259254E-4</v>
      </c>
      <c r="F12" s="22">
        <v>1.75E-3</v>
      </c>
      <c r="G12" s="22">
        <v>2.6909722222222226E-3</v>
      </c>
      <c r="H12" s="19">
        <v>3.646990740740741E-3</v>
      </c>
      <c r="I12" s="23"/>
      <c r="J12" s="20">
        <f t="shared" si="1"/>
        <v>10</v>
      </c>
      <c r="K12" s="20" t="s">
        <v>210</v>
      </c>
      <c r="L12" s="20" t="s">
        <v>227</v>
      </c>
      <c r="M12" s="20" t="s">
        <v>228</v>
      </c>
      <c r="N12" s="20" t="s">
        <v>229</v>
      </c>
      <c r="O12" s="30">
        <v>7.083912037037037E-3</v>
      </c>
    </row>
    <row r="13" spans="1:15" s="26" customFormat="1" ht="15" customHeight="1" x14ac:dyDescent="0.25">
      <c r="A13" s="25">
        <f t="shared" si="0"/>
        <v>11</v>
      </c>
      <c r="B13" s="25" t="s">
        <v>441</v>
      </c>
      <c r="C13" s="25">
        <v>16</v>
      </c>
      <c r="D13" s="25" t="s">
        <v>6</v>
      </c>
      <c r="E13" s="22">
        <v>8.576388888888888E-4</v>
      </c>
      <c r="F13" s="22">
        <v>1.8101851851851849E-3</v>
      </c>
      <c r="G13" s="22">
        <v>2.7604166666666667E-3</v>
      </c>
      <c r="H13" s="19">
        <v>3.6828703703703706E-3</v>
      </c>
      <c r="I13" s="23"/>
      <c r="J13" s="20">
        <f t="shared" si="1"/>
        <v>11</v>
      </c>
      <c r="K13" s="20" t="s">
        <v>212</v>
      </c>
      <c r="L13" s="20" t="s">
        <v>230</v>
      </c>
      <c r="M13" s="20" t="s">
        <v>231</v>
      </c>
      <c r="N13" s="20" t="s">
        <v>127</v>
      </c>
      <c r="O13" s="30">
        <v>7.0879629629629634E-3</v>
      </c>
    </row>
    <row r="14" spans="1:15" s="26" customFormat="1" ht="15" customHeight="1" x14ac:dyDescent="0.25">
      <c r="A14" s="25">
        <f t="shared" si="0"/>
        <v>12</v>
      </c>
      <c r="B14" s="27" t="s">
        <v>443</v>
      </c>
      <c r="C14" s="27">
        <v>16</v>
      </c>
      <c r="D14" s="27" t="s">
        <v>75</v>
      </c>
      <c r="E14" s="28">
        <v>8.2175925925925917E-4</v>
      </c>
      <c r="F14" s="28">
        <v>1.7569444444444447E-3</v>
      </c>
      <c r="G14" s="28">
        <v>2.7326388888888891E-3</v>
      </c>
      <c r="H14" s="29">
        <v>3.6909722222222222E-3</v>
      </c>
      <c r="I14" s="23"/>
      <c r="J14" s="20">
        <f t="shared" si="1"/>
        <v>12</v>
      </c>
      <c r="K14" s="20" t="s">
        <v>186</v>
      </c>
      <c r="L14" s="20" t="s">
        <v>232</v>
      </c>
      <c r="M14" s="20" t="s">
        <v>233</v>
      </c>
      <c r="N14" s="20" t="s">
        <v>234</v>
      </c>
      <c r="O14" s="30">
        <v>7.1431712962962959E-3</v>
      </c>
    </row>
    <row r="15" spans="1:15" s="26" customFormat="1" ht="15" customHeight="1" x14ac:dyDescent="0.25">
      <c r="A15" s="25">
        <f t="shared" si="0"/>
        <v>13</v>
      </c>
      <c r="B15" s="25" t="s">
        <v>444</v>
      </c>
      <c r="C15" s="25">
        <v>18</v>
      </c>
      <c r="D15" s="25" t="s">
        <v>219</v>
      </c>
      <c r="E15" s="22">
        <v>8.6805555555555551E-4</v>
      </c>
      <c r="F15" s="22">
        <v>1.8182870370370369E-3</v>
      </c>
      <c r="G15" s="22">
        <v>2.7847222222222219E-3</v>
      </c>
      <c r="H15" s="19">
        <v>3.7291666666666667E-3</v>
      </c>
      <c r="I15" s="23"/>
      <c r="J15" s="20">
        <f t="shared" si="1"/>
        <v>13</v>
      </c>
      <c r="K15" s="20" t="s">
        <v>195</v>
      </c>
      <c r="L15" s="20" t="s">
        <v>235</v>
      </c>
      <c r="M15" s="20" t="s">
        <v>236</v>
      </c>
      <c r="N15" s="20" t="s">
        <v>237</v>
      </c>
      <c r="O15" s="30">
        <v>7.1687500000000006E-3</v>
      </c>
    </row>
    <row r="16" spans="1:15" s="26" customFormat="1" ht="15" customHeight="1" x14ac:dyDescent="0.25">
      <c r="A16" s="25">
        <f t="shared" si="0"/>
        <v>14</v>
      </c>
      <c r="B16" s="25" t="s">
        <v>446</v>
      </c>
      <c r="C16" s="25">
        <v>15</v>
      </c>
      <c r="D16" s="25" t="s">
        <v>234</v>
      </c>
      <c r="E16" s="22">
        <v>8.6342592592592591E-4</v>
      </c>
      <c r="F16" s="22">
        <v>1.8333333333333335E-3</v>
      </c>
      <c r="G16" s="22">
        <v>2.8287037037037035E-3</v>
      </c>
      <c r="H16" s="19">
        <v>3.7901620370370368E-3</v>
      </c>
      <c r="I16" s="23"/>
      <c r="J16" s="20">
        <f t="shared" si="1"/>
        <v>14</v>
      </c>
      <c r="K16" s="20" t="s">
        <v>210</v>
      </c>
      <c r="L16" s="20" t="s">
        <v>110</v>
      </c>
      <c r="M16" s="20" t="s">
        <v>241</v>
      </c>
      <c r="N16" s="20" t="s">
        <v>6</v>
      </c>
      <c r="O16" s="30">
        <v>7.1900462962962959E-3</v>
      </c>
    </row>
    <row r="17" spans="1:15" s="26" customFormat="1" ht="15" customHeight="1" x14ac:dyDescent="0.25">
      <c r="A17" s="25">
        <f t="shared" si="0"/>
        <v>15</v>
      </c>
      <c r="B17" s="27" t="s">
        <v>448</v>
      </c>
      <c r="C17" s="27">
        <v>17</v>
      </c>
      <c r="D17" s="27" t="s">
        <v>0</v>
      </c>
      <c r="E17" s="28">
        <v>8.9155092592592595E-4</v>
      </c>
      <c r="F17" s="28">
        <v>1.8530092592592593E-3</v>
      </c>
      <c r="G17" s="28">
        <v>2.836342592592593E-3</v>
      </c>
      <c r="H17" s="29">
        <v>3.8078703703703707E-3</v>
      </c>
      <c r="I17" s="23"/>
      <c r="J17" s="20">
        <f t="shared" si="1"/>
        <v>15</v>
      </c>
      <c r="K17" s="20" t="s">
        <v>212</v>
      </c>
      <c r="L17" s="20" t="s">
        <v>242</v>
      </c>
      <c r="M17" s="20" t="s">
        <v>1</v>
      </c>
      <c r="N17" s="20" t="s">
        <v>0</v>
      </c>
      <c r="O17" s="30">
        <v>7.2572916666666662E-3</v>
      </c>
    </row>
    <row r="18" spans="1:15" s="26" customFormat="1" ht="15" customHeight="1" x14ac:dyDescent="0.25">
      <c r="A18" s="25">
        <f t="shared" si="0"/>
        <v>16</v>
      </c>
      <c r="B18" s="25" t="s">
        <v>450</v>
      </c>
      <c r="C18" s="25">
        <v>16</v>
      </c>
      <c r="D18" s="25" t="s">
        <v>237</v>
      </c>
      <c r="E18" s="22">
        <v>8.8055555555555554E-4</v>
      </c>
      <c r="F18" s="22">
        <v>1.8680555555555553E-3</v>
      </c>
      <c r="G18" s="22">
        <v>2.8645833333333336E-3</v>
      </c>
      <c r="H18" s="19">
        <v>3.8229166666666667E-3</v>
      </c>
      <c r="I18" s="23"/>
      <c r="J18" s="20">
        <f t="shared" si="1"/>
        <v>16</v>
      </c>
      <c r="K18" s="20" t="s">
        <v>186</v>
      </c>
      <c r="L18" s="20" t="s">
        <v>243</v>
      </c>
      <c r="M18" s="20" t="s">
        <v>244</v>
      </c>
      <c r="N18" s="20" t="s">
        <v>245</v>
      </c>
      <c r="O18" s="30">
        <v>7.2579861111111109E-3</v>
      </c>
    </row>
    <row r="19" spans="1:15" s="26" customFormat="1" ht="15" customHeight="1" x14ac:dyDescent="0.25">
      <c r="A19" s="25">
        <f t="shared" si="0"/>
        <v>17</v>
      </c>
      <c r="B19" s="27" t="s">
        <v>451</v>
      </c>
      <c r="C19" s="27">
        <v>15</v>
      </c>
      <c r="D19" s="27" t="s">
        <v>222</v>
      </c>
      <c r="E19" s="28">
        <v>8.9351851851851842E-4</v>
      </c>
      <c r="F19" s="28">
        <v>1.8645833333333333E-3</v>
      </c>
      <c r="G19" s="28">
        <v>2.8472222222222219E-3</v>
      </c>
      <c r="H19" s="29">
        <v>3.8449074074074076E-3</v>
      </c>
      <c r="I19" s="23"/>
      <c r="J19" s="20">
        <f t="shared" si="1"/>
        <v>17</v>
      </c>
      <c r="K19" s="20" t="s">
        <v>195</v>
      </c>
      <c r="L19" s="20" t="s">
        <v>246</v>
      </c>
      <c r="M19" s="20" t="s">
        <v>27</v>
      </c>
      <c r="N19" s="20" t="s">
        <v>75</v>
      </c>
      <c r="O19" s="30">
        <v>7.2891203703703703E-3</v>
      </c>
    </row>
    <row r="20" spans="1:15" s="26" customFormat="1" ht="15" customHeight="1" x14ac:dyDescent="0.25">
      <c r="A20" s="25">
        <f t="shared" si="0"/>
        <v>18</v>
      </c>
      <c r="B20" s="25" t="s">
        <v>453</v>
      </c>
      <c r="C20" s="25">
        <v>17</v>
      </c>
      <c r="D20" s="25" t="s">
        <v>249</v>
      </c>
      <c r="E20" s="22">
        <v>9.0277777777777784E-4</v>
      </c>
      <c r="F20" s="22">
        <v>1.8912037037037038E-3</v>
      </c>
      <c r="G20" s="22">
        <v>2.9016203703703704E-3</v>
      </c>
      <c r="H20" s="19">
        <v>3.87962962962963E-3</v>
      </c>
      <c r="I20" s="23"/>
      <c r="J20" s="20">
        <f t="shared" si="1"/>
        <v>18</v>
      </c>
      <c r="K20" s="20" t="s">
        <v>212</v>
      </c>
      <c r="L20" s="20" t="s">
        <v>247</v>
      </c>
      <c r="M20" s="20" t="s">
        <v>248</v>
      </c>
      <c r="N20" s="20" t="s">
        <v>249</v>
      </c>
      <c r="O20" s="30">
        <v>7.292824074074074E-3</v>
      </c>
    </row>
    <row r="21" spans="1:15" s="26" customFormat="1" ht="15" customHeight="1" x14ac:dyDescent="0.25">
      <c r="A21" s="25">
        <f t="shared" si="0"/>
        <v>19</v>
      </c>
      <c r="B21" s="25" t="s">
        <v>457</v>
      </c>
      <c r="C21" s="25">
        <v>16</v>
      </c>
      <c r="D21" s="25" t="s">
        <v>10</v>
      </c>
      <c r="E21" s="22">
        <v>8.9699074074074073E-4</v>
      </c>
      <c r="F21" s="22">
        <v>1.914351851851852E-3</v>
      </c>
      <c r="G21" s="22">
        <v>2.9502314814814812E-3</v>
      </c>
      <c r="H21" s="19">
        <v>3.9502314814814816E-3</v>
      </c>
      <c r="I21" s="23"/>
      <c r="J21" s="20">
        <f t="shared" si="1"/>
        <v>19</v>
      </c>
      <c r="K21" s="20" t="s">
        <v>210</v>
      </c>
      <c r="L21" s="20" t="s">
        <v>182</v>
      </c>
      <c r="M21" s="20" t="s">
        <v>250</v>
      </c>
      <c r="N21" s="20" t="s">
        <v>10</v>
      </c>
      <c r="O21" s="30">
        <v>7.3957175925925926E-3</v>
      </c>
    </row>
    <row r="22" spans="1:15" s="26" customFormat="1" ht="15" customHeight="1" x14ac:dyDescent="0.25">
      <c r="A22" s="25">
        <f t="shared" si="0"/>
        <v>20</v>
      </c>
      <c r="B22" s="25" t="s">
        <v>459</v>
      </c>
      <c r="C22" s="25">
        <v>16</v>
      </c>
      <c r="D22" s="25" t="s">
        <v>54</v>
      </c>
      <c r="E22" s="22">
        <v>8.7962962962962962E-4</v>
      </c>
      <c r="F22" s="22">
        <v>1.8900462962962961E-3</v>
      </c>
      <c r="G22" s="22">
        <v>2.9398148148148148E-3</v>
      </c>
      <c r="H22" s="19">
        <v>3.9537037037037032E-3</v>
      </c>
      <c r="I22" s="23"/>
      <c r="J22" s="20">
        <f t="shared" si="1"/>
        <v>20</v>
      </c>
      <c r="K22" s="20" t="s">
        <v>210</v>
      </c>
      <c r="L22" s="20" t="s">
        <v>246</v>
      </c>
      <c r="M22" s="20" t="s">
        <v>251</v>
      </c>
      <c r="N22" s="20" t="s">
        <v>75</v>
      </c>
      <c r="O22" s="30">
        <v>7.4322916666666669E-3</v>
      </c>
    </row>
    <row r="23" spans="1:15" s="26" customFormat="1" ht="15" customHeight="1" x14ac:dyDescent="0.25">
      <c r="A23" s="25">
        <f t="shared" si="0"/>
        <v>21</v>
      </c>
      <c r="B23" s="27" t="s">
        <v>461</v>
      </c>
      <c r="C23" s="27">
        <v>15</v>
      </c>
      <c r="D23" s="27" t="s">
        <v>57</v>
      </c>
      <c r="E23" s="28">
        <v>9.1319444444444434E-4</v>
      </c>
      <c r="F23" s="28">
        <v>1.9409722222222222E-3</v>
      </c>
      <c r="G23" s="28">
        <v>2.9872685185185189E-3</v>
      </c>
      <c r="H23" s="29">
        <v>4.0081018518518521E-3</v>
      </c>
      <c r="I23" s="23"/>
      <c r="J23" s="20">
        <f t="shared" si="1"/>
        <v>21</v>
      </c>
      <c r="K23" s="20" t="s">
        <v>210</v>
      </c>
      <c r="L23" s="20" t="s">
        <v>49</v>
      </c>
      <c r="M23" s="20" t="s">
        <v>252</v>
      </c>
      <c r="N23" s="20" t="s">
        <v>6</v>
      </c>
      <c r="O23" s="30">
        <v>7.4523148148148153E-3</v>
      </c>
    </row>
    <row r="24" spans="1:15" s="26" customFormat="1" ht="15" customHeight="1" x14ac:dyDescent="0.25">
      <c r="A24" s="25">
        <f t="shared" si="0"/>
        <v>22</v>
      </c>
      <c r="B24" s="27" t="s">
        <v>462</v>
      </c>
      <c r="C24" s="27">
        <v>18</v>
      </c>
      <c r="D24" s="27" t="s">
        <v>245</v>
      </c>
      <c r="E24" s="28">
        <v>8.9120370370370362E-4</v>
      </c>
      <c r="F24" s="28">
        <v>1.8981481481481482E-3</v>
      </c>
      <c r="G24" s="28">
        <v>2.9629629629629628E-3</v>
      </c>
      <c r="H24" s="29">
        <v>4.0150462962962961E-3</v>
      </c>
      <c r="I24" s="23"/>
      <c r="J24" s="20">
        <f t="shared" si="1"/>
        <v>22</v>
      </c>
      <c r="K24" s="20" t="s">
        <v>210</v>
      </c>
      <c r="L24" s="20" t="s">
        <v>253</v>
      </c>
      <c r="M24" s="20" t="s">
        <v>254</v>
      </c>
      <c r="N24" s="20" t="s">
        <v>255</v>
      </c>
      <c r="O24" s="30">
        <v>7.4649305555555554E-3</v>
      </c>
    </row>
    <row r="25" spans="1:15" s="26" customFormat="1" ht="15" customHeight="1" x14ac:dyDescent="0.25">
      <c r="A25" s="25">
        <f t="shared" si="0"/>
        <v>23</v>
      </c>
      <c r="B25" s="27" t="s">
        <v>463</v>
      </c>
      <c r="C25" s="27">
        <v>15</v>
      </c>
      <c r="D25" s="27" t="s">
        <v>161</v>
      </c>
      <c r="E25" s="28">
        <v>9.6643518518518519E-4</v>
      </c>
      <c r="F25" s="28">
        <v>2.0243055555555557E-3</v>
      </c>
      <c r="G25" s="28">
        <v>3.1087962962962966E-3</v>
      </c>
      <c r="H25" s="29">
        <v>4.0659722222222226E-3</v>
      </c>
      <c r="I25" s="23"/>
      <c r="J25" s="20">
        <f t="shared" si="1"/>
        <v>23</v>
      </c>
      <c r="K25" s="20" t="s">
        <v>195</v>
      </c>
      <c r="L25" s="20" t="s">
        <v>256</v>
      </c>
      <c r="M25" s="20" t="s">
        <v>32</v>
      </c>
      <c r="N25" s="20" t="s">
        <v>57</v>
      </c>
      <c r="O25" s="30">
        <v>7.4721064814814815E-3</v>
      </c>
    </row>
    <row r="26" spans="1:15" s="26" customFormat="1" ht="15" customHeight="1" x14ac:dyDescent="0.25">
      <c r="A26" s="25">
        <f t="shared" si="0"/>
        <v>24</v>
      </c>
      <c r="B26" s="27" t="s">
        <v>464</v>
      </c>
      <c r="C26" s="27">
        <v>16</v>
      </c>
      <c r="D26" s="27" t="s">
        <v>114</v>
      </c>
      <c r="E26" s="28">
        <v>9.1203703703703716E-4</v>
      </c>
      <c r="F26" s="28">
        <v>1.9710648148148148E-3</v>
      </c>
      <c r="G26" s="28">
        <v>3.0439814814814821E-3</v>
      </c>
      <c r="H26" s="29">
        <v>4.1296296296296298E-3</v>
      </c>
      <c r="I26" s="23"/>
      <c r="J26" s="20">
        <f t="shared" si="1"/>
        <v>24</v>
      </c>
      <c r="K26" s="20" t="s">
        <v>195</v>
      </c>
      <c r="L26" s="20" t="s">
        <v>257</v>
      </c>
      <c r="M26" s="20" t="s">
        <v>7</v>
      </c>
      <c r="N26" s="20" t="s">
        <v>258</v>
      </c>
      <c r="O26" s="30">
        <v>7.5122685185185179E-3</v>
      </c>
    </row>
    <row r="27" spans="1:15" s="26" customFormat="1" ht="15" customHeight="1" x14ac:dyDescent="0.25">
      <c r="A27" s="25">
        <f t="shared" si="0"/>
        <v>25</v>
      </c>
      <c r="B27" s="25" t="s">
        <v>467</v>
      </c>
      <c r="C27" s="25">
        <v>16</v>
      </c>
      <c r="D27" s="25" t="s">
        <v>6</v>
      </c>
      <c r="E27" s="22">
        <v>9.6643518518518519E-4</v>
      </c>
      <c r="F27" s="22">
        <v>2.0604166666666666E-3</v>
      </c>
      <c r="G27" s="22">
        <v>3.1886574074074074E-3</v>
      </c>
      <c r="H27" s="19">
        <v>4.3078703703703708E-3</v>
      </c>
      <c r="I27" s="23"/>
      <c r="J27" s="20">
        <f t="shared" si="1"/>
        <v>25</v>
      </c>
      <c r="K27" s="20" t="s">
        <v>195</v>
      </c>
      <c r="L27" s="20" t="s">
        <v>159</v>
      </c>
      <c r="M27" s="20" t="s">
        <v>32</v>
      </c>
      <c r="N27" s="20" t="s">
        <v>161</v>
      </c>
      <c r="O27" s="30">
        <v>7.5298611111111113E-3</v>
      </c>
    </row>
    <row r="28" spans="1:15" s="26" customFormat="1" ht="15" customHeight="1" x14ac:dyDescent="0.25">
      <c r="A28" s="15"/>
      <c r="B28" s="15"/>
      <c r="C28" s="15"/>
      <c r="D28" s="15"/>
      <c r="E28" s="15"/>
      <c r="F28" s="15"/>
      <c r="G28" s="15"/>
      <c r="H28" s="15"/>
      <c r="I28" s="23"/>
      <c r="J28" s="20">
        <f t="shared" si="1"/>
        <v>26</v>
      </c>
      <c r="K28" s="20" t="s">
        <v>195</v>
      </c>
      <c r="L28" s="20" t="s">
        <v>259</v>
      </c>
      <c r="M28" s="20" t="s">
        <v>260</v>
      </c>
      <c r="N28" s="20" t="s">
        <v>261</v>
      </c>
      <c r="O28" s="30">
        <v>7.8965277777777784E-3</v>
      </c>
    </row>
    <row r="29" spans="1:15" s="24" customFormat="1" ht="1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0">
        <f t="shared" si="1"/>
        <v>27</v>
      </c>
      <c r="K29" s="20" t="s">
        <v>210</v>
      </c>
      <c r="L29" s="20" t="s">
        <v>262</v>
      </c>
      <c r="M29" s="20" t="s">
        <v>263</v>
      </c>
      <c r="N29" s="20" t="s">
        <v>0</v>
      </c>
      <c r="O29" s="30">
        <v>7.9866898148148145E-3</v>
      </c>
    </row>
  </sheetData>
  <sortState ref="A2:J27">
    <sortCondition ref="H1"/>
  </sortState>
  <mergeCells count="2">
    <mergeCell ref="A1:H1"/>
    <mergeCell ref="J1:O1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J2" sqref="J2"/>
    </sheetView>
  </sheetViews>
  <sheetFormatPr baseColWidth="10" defaultRowHeight="15" x14ac:dyDescent="0.25"/>
  <cols>
    <col min="1" max="1" width="6.42578125" customWidth="1"/>
    <col min="2" max="2" width="23.140625" customWidth="1"/>
    <col min="3" max="3" width="7.28515625" customWidth="1"/>
    <col min="4" max="4" width="19.7109375" customWidth="1"/>
    <col min="9" max="9" width="4.85546875" customWidth="1"/>
    <col min="10" max="10" width="5.7109375" customWidth="1"/>
    <col min="12" max="12" width="15.7109375" customWidth="1"/>
    <col min="13" max="13" width="16.28515625" customWidth="1"/>
    <col min="14" max="14" width="17" customWidth="1"/>
    <col min="15" max="15" width="10.140625" customWidth="1"/>
  </cols>
  <sheetData>
    <row r="1" spans="1:15" x14ac:dyDescent="0.25">
      <c r="A1" s="57" t="s">
        <v>490</v>
      </c>
      <c r="B1" s="57"/>
      <c r="C1" s="57"/>
      <c r="D1" s="57"/>
      <c r="E1" s="57"/>
      <c r="F1" s="57"/>
      <c r="G1" s="57"/>
      <c r="H1" s="57"/>
      <c r="I1" s="46"/>
      <c r="J1" s="57" t="s">
        <v>491</v>
      </c>
      <c r="K1" s="57"/>
      <c r="L1" s="57"/>
      <c r="M1" s="57"/>
      <c r="N1" s="57"/>
      <c r="O1" s="57"/>
    </row>
    <row r="2" spans="1:15" x14ac:dyDescent="0.25">
      <c r="A2" s="34" t="s">
        <v>476</v>
      </c>
      <c r="B2" s="34" t="s">
        <v>477</v>
      </c>
      <c r="C2" s="34" t="s">
        <v>413</v>
      </c>
      <c r="D2" s="34" t="s">
        <v>412</v>
      </c>
      <c r="E2" s="34">
        <v>100</v>
      </c>
      <c r="F2" s="34">
        <v>200</v>
      </c>
      <c r="G2" s="34">
        <v>300</v>
      </c>
      <c r="H2" s="34">
        <v>400</v>
      </c>
      <c r="I2" s="34"/>
      <c r="J2" s="37" t="s">
        <v>71</v>
      </c>
      <c r="K2" s="37" t="s">
        <v>69</v>
      </c>
      <c r="L2" s="37" t="s">
        <v>68</v>
      </c>
      <c r="M2" s="37" t="s">
        <v>67</v>
      </c>
      <c r="N2" s="37" t="s">
        <v>66</v>
      </c>
      <c r="O2" s="38" t="s">
        <v>65</v>
      </c>
    </row>
    <row r="3" spans="1:15" x14ac:dyDescent="0.25">
      <c r="A3" s="40">
        <f>1</f>
        <v>1</v>
      </c>
      <c r="B3" s="40" t="s">
        <v>406</v>
      </c>
      <c r="C3" s="40">
        <v>13</v>
      </c>
      <c r="D3" s="40" t="s">
        <v>130</v>
      </c>
      <c r="E3" s="41">
        <v>8.541666666666667E-4</v>
      </c>
      <c r="F3" s="41">
        <v>1.7800925925925927E-3</v>
      </c>
      <c r="G3" s="41">
        <v>2.6967592592592594E-3</v>
      </c>
      <c r="H3" s="50">
        <v>3.5934027777777783E-3</v>
      </c>
      <c r="I3" s="43"/>
      <c r="J3" s="43">
        <f>1</f>
        <v>1</v>
      </c>
      <c r="K3" s="43" t="s">
        <v>72</v>
      </c>
      <c r="L3" s="43" t="s">
        <v>73</v>
      </c>
      <c r="M3" s="43" t="s">
        <v>74</v>
      </c>
      <c r="N3" s="43" t="s">
        <v>75</v>
      </c>
      <c r="O3" s="49">
        <v>3.6083333333333332E-3</v>
      </c>
    </row>
    <row r="4" spans="1:15" x14ac:dyDescent="0.25">
      <c r="A4" s="40">
        <f t="shared" ref="A4:A11" si="0">A3+1</f>
        <v>2</v>
      </c>
      <c r="B4" s="40" t="s">
        <v>404</v>
      </c>
      <c r="C4" s="40">
        <v>13</v>
      </c>
      <c r="D4" s="40" t="s">
        <v>79</v>
      </c>
      <c r="E4" s="41">
        <v>8.715277777777776E-4</v>
      </c>
      <c r="F4" s="41">
        <v>1.8067129629629629E-3</v>
      </c>
      <c r="G4" s="41">
        <v>2.7349537037037034E-3</v>
      </c>
      <c r="H4" s="50">
        <v>3.623842592592593E-3</v>
      </c>
      <c r="I4" s="43"/>
      <c r="J4" s="43">
        <f>J3+1</f>
        <v>2</v>
      </c>
      <c r="K4" s="43" t="s">
        <v>76</v>
      </c>
      <c r="L4" s="43" t="s">
        <v>77</v>
      </c>
      <c r="M4" s="43" t="s">
        <v>78</v>
      </c>
      <c r="N4" s="43" t="s">
        <v>79</v>
      </c>
      <c r="O4" s="49">
        <v>3.643402777777778E-3</v>
      </c>
    </row>
    <row r="5" spans="1:15" x14ac:dyDescent="0.25">
      <c r="A5" s="40">
        <f t="shared" si="0"/>
        <v>3</v>
      </c>
      <c r="B5" s="40" t="s">
        <v>401</v>
      </c>
      <c r="C5" s="40">
        <v>14</v>
      </c>
      <c r="D5" s="40" t="s">
        <v>88</v>
      </c>
      <c r="E5" s="41">
        <v>8.3564814814814819E-4</v>
      </c>
      <c r="F5" s="41">
        <v>1.7592592592592592E-3</v>
      </c>
      <c r="G5" s="41">
        <v>2.7071759259259258E-3</v>
      </c>
      <c r="H5" s="50">
        <v>3.6331018518518513E-3</v>
      </c>
      <c r="I5" s="43"/>
      <c r="J5" s="43">
        <f t="shared" ref="J5:J33" si="1">J4+1</f>
        <v>3</v>
      </c>
      <c r="K5" s="43" t="s">
        <v>76</v>
      </c>
      <c r="L5" s="43" t="s">
        <v>80</v>
      </c>
      <c r="M5" s="43" t="s">
        <v>81</v>
      </c>
      <c r="N5" s="43" t="s">
        <v>82</v>
      </c>
      <c r="O5" s="49">
        <v>3.6593749999999999E-3</v>
      </c>
    </row>
    <row r="6" spans="1:15" x14ac:dyDescent="0.25">
      <c r="A6" s="40">
        <f t="shared" si="0"/>
        <v>4</v>
      </c>
      <c r="B6" s="40" t="s">
        <v>393</v>
      </c>
      <c r="C6" s="40">
        <v>14</v>
      </c>
      <c r="D6" s="40" t="s">
        <v>75</v>
      </c>
      <c r="E6" s="41">
        <v>8.6574074074074071E-4</v>
      </c>
      <c r="F6" s="41">
        <v>1.8217592592592591E-3</v>
      </c>
      <c r="G6" s="41">
        <v>2.7696759259259259E-3</v>
      </c>
      <c r="H6" s="50">
        <v>3.6863425925925931E-3</v>
      </c>
      <c r="I6" s="43"/>
      <c r="J6" s="43">
        <f t="shared" si="1"/>
        <v>4</v>
      </c>
      <c r="K6" s="43" t="s">
        <v>72</v>
      </c>
      <c r="L6" s="43" t="s">
        <v>86</v>
      </c>
      <c r="M6" s="43" t="s">
        <v>87</v>
      </c>
      <c r="N6" s="43" t="s">
        <v>88</v>
      </c>
      <c r="O6" s="49">
        <v>3.6954861111111112E-3</v>
      </c>
    </row>
    <row r="7" spans="1:15" x14ac:dyDescent="0.25">
      <c r="A7" s="40">
        <f t="shared" si="0"/>
        <v>5</v>
      </c>
      <c r="B7" s="40" t="s">
        <v>387</v>
      </c>
      <c r="C7" s="40">
        <v>14</v>
      </c>
      <c r="D7" s="40" t="s">
        <v>382</v>
      </c>
      <c r="E7" s="41">
        <v>8.4722222222222219E-4</v>
      </c>
      <c r="F7" s="41">
        <v>1.8217592592592591E-3</v>
      </c>
      <c r="G7" s="41">
        <v>2.8067129629629635E-3</v>
      </c>
      <c r="H7" s="50">
        <v>3.7581018518518523E-3</v>
      </c>
      <c r="I7" s="43"/>
      <c r="J7" s="43">
        <f t="shared" si="1"/>
        <v>5</v>
      </c>
      <c r="K7" s="43" t="s">
        <v>72</v>
      </c>
      <c r="L7" s="43" t="s">
        <v>89</v>
      </c>
      <c r="M7" s="43" t="s">
        <v>90</v>
      </c>
      <c r="N7" s="43" t="s">
        <v>6</v>
      </c>
      <c r="O7" s="49">
        <v>3.7011574074074069E-3</v>
      </c>
    </row>
    <row r="8" spans="1:15" x14ac:dyDescent="0.25">
      <c r="A8" s="40">
        <f t="shared" si="0"/>
        <v>6</v>
      </c>
      <c r="B8" s="40" t="s">
        <v>385</v>
      </c>
      <c r="C8" s="40">
        <v>14</v>
      </c>
      <c r="D8" s="40" t="s">
        <v>36</v>
      </c>
      <c r="E8" s="41">
        <v>8.9930555555555554E-4</v>
      </c>
      <c r="F8" s="41">
        <v>1.8668981481481481E-3</v>
      </c>
      <c r="G8" s="41">
        <v>2.8518518518518519E-3</v>
      </c>
      <c r="H8" s="50">
        <v>3.7916666666666667E-3</v>
      </c>
      <c r="I8" s="43"/>
      <c r="J8" s="43">
        <f t="shared" si="1"/>
        <v>6</v>
      </c>
      <c r="K8" s="43" t="s">
        <v>72</v>
      </c>
      <c r="L8" s="43" t="s">
        <v>12</v>
      </c>
      <c r="M8" s="43" t="s">
        <v>93</v>
      </c>
      <c r="N8" s="43" t="s">
        <v>94</v>
      </c>
      <c r="O8" s="49">
        <v>3.7071759259259258E-3</v>
      </c>
    </row>
    <row r="9" spans="1:15" x14ac:dyDescent="0.25">
      <c r="A9" s="40">
        <f t="shared" si="0"/>
        <v>7</v>
      </c>
      <c r="B9" s="40" t="s">
        <v>383</v>
      </c>
      <c r="C9" s="40">
        <v>13</v>
      </c>
      <c r="D9" s="40" t="s">
        <v>382</v>
      </c>
      <c r="E9" s="41">
        <v>8.9178240740740743E-4</v>
      </c>
      <c r="F9" s="41">
        <v>1.8645833333333333E-3</v>
      </c>
      <c r="G9" s="41">
        <v>2.8321759259259259E-3</v>
      </c>
      <c r="H9" s="50">
        <v>3.8009259259259263E-3</v>
      </c>
      <c r="I9" s="43"/>
      <c r="J9" s="43">
        <f t="shared" si="1"/>
        <v>7</v>
      </c>
      <c r="K9" s="43" t="s">
        <v>72</v>
      </c>
      <c r="L9" s="43" t="s">
        <v>97</v>
      </c>
      <c r="M9" s="43" t="s">
        <v>98</v>
      </c>
      <c r="N9" s="43" t="s">
        <v>99</v>
      </c>
      <c r="O9" s="49">
        <v>3.7243055555555558E-3</v>
      </c>
    </row>
    <row r="10" spans="1:15" x14ac:dyDescent="0.25">
      <c r="A10" s="40">
        <f t="shared" si="0"/>
        <v>8</v>
      </c>
      <c r="B10" s="40" t="s">
        <v>381</v>
      </c>
      <c r="C10" s="40">
        <v>13</v>
      </c>
      <c r="D10" s="40" t="s">
        <v>267</v>
      </c>
      <c r="E10" s="45">
        <v>9.5601851851851848E-4</v>
      </c>
      <c r="F10" s="45">
        <v>1.8634259259259261E-3</v>
      </c>
      <c r="G10" s="45">
        <v>2.9004629629629628E-3</v>
      </c>
      <c r="H10" s="48">
        <v>3.8414351851851851E-3</v>
      </c>
      <c r="I10" s="43"/>
      <c r="J10" s="43">
        <f t="shared" si="1"/>
        <v>8</v>
      </c>
      <c r="K10" s="43" t="s">
        <v>76</v>
      </c>
      <c r="L10" s="43" t="s">
        <v>101</v>
      </c>
      <c r="M10" s="43" t="s">
        <v>102</v>
      </c>
      <c r="N10" s="43" t="s">
        <v>0</v>
      </c>
      <c r="O10" s="49">
        <v>3.7424768518518523E-3</v>
      </c>
    </row>
    <row r="11" spans="1:15" x14ac:dyDescent="0.25">
      <c r="A11" s="40">
        <f t="shared" si="0"/>
        <v>9</v>
      </c>
      <c r="B11" s="40" t="s">
        <v>380</v>
      </c>
      <c r="C11" s="40">
        <v>13</v>
      </c>
      <c r="D11" s="40" t="s">
        <v>117</v>
      </c>
      <c r="E11" s="45">
        <v>9.0393518518518525E-4</v>
      </c>
      <c r="F11" s="45">
        <v>1.8912037037037038E-3</v>
      </c>
      <c r="G11" s="45">
        <v>2.8773148148148152E-3</v>
      </c>
      <c r="H11" s="48">
        <v>3.8530092592592596E-3</v>
      </c>
      <c r="I11" s="43"/>
      <c r="J11" s="43">
        <f t="shared" si="1"/>
        <v>9</v>
      </c>
      <c r="K11" s="43" t="s">
        <v>72</v>
      </c>
      <c r="L11" s="43" t="s">
        <v>103</v>
      </c>
      <c r="M11" s="43" t="s">
        <v>93</v>
      </c>
      <c r="N11" s="43" t="s">
        <v>36</v>
      </c>
      <c r="O11" s="49">
        <v>3.7534722222222223E-3</v>
      </c>
    </row>
    <row r="12" spans="1:15" x14ac:dyDescent="0.25">
      <c r="A12" s="40">
        <f>'U13-F'!A3+1</f>
        <v>2</v>
      </c>
      <c r="B12" s="40" t="s">
        <v>379</v>
      </c>
      <c r="C12" s="40">
        <v>13</v>
      </c>
      <c r="D12" s="40" t="s">
        <v>0</v>
      </c>
      <c r="E12" s="45">
        <v>9.0081018518518516E-4</v>
      </c>
      <c r="F12" s="45">
        <v>1.8726851851851853E-3</v>
      </c>
      <c r="G12" s="45">
        <v>2.8564814814814811E-3</v>
      </c>
      <c r="H12" s="48">
        <v>3.8541666666666668E-3</v>
      </c>
      <c r="I12" s="43"/>
      <c r="J12" s="43">
        <f t="shared" si="1"/>
        <v>10</v>
      </c>
      <c r="K12" s="43" t="s">
        <v>76</v>
      </c>
      <c r="L12" s="43" t="s">
        <v>104</v>
      </c>
      <c r="M12" s="43" t="s">
        <v>105</v>
      </c>
      <c r="N12" s="43" t="s">
        <v>106</v>
      </c>
      <c r="O12" s="49">
        <v>3.7577546296296296E-3</v>
      </c>
    </row>
    <row r="13" spans="1:15" x14ac:dyDescent="0.25">
      <c r="A13" s="40">
        <f t="shared" ref="A13:A28" si="2">A12+1</f>
        <v>3</v>
      </c>
      <c r="B13" s="40" t="s">
        <v>374</v>
      </c>
      <c r="C13" s="40">
        <v>14</v>
      </c>
      <c r="D13" s="40" t="s">
        <v>75</v>
      </c>
      <c r="E13" s="41">
        <v>8.9351851851851842E-4</v>
      </c>
      <c r="F13" s="41">
        <v>1.888888888888889E-3</v>
      </c>
      <c r="G13" s="41">
        <v>2.9409722222222229E-3</v>
      </c>
      <c r="H13" s="50">
        <v>3.9710648148148153E-3</v>
      </c>
      <c r="I13" s="43"/>
      <c r="J13" s="43">
        <f t="shared" si="1"/>
        <v>11</v>
      </c>
      <c r="K13" s="43" t="s">
        <v>76</v>
      </c>
      <c r="L13" s="43" t="s">
        <v>107</v>
      </c>
      <c r="M13" s="43" t="s">
        <v>108</v>
      </c>
      <c r="N13" s="43" t="s">
        <v>109</v>
      </c>
      <c r="O13" s="49">
        <v>3.8141203703703705E-3</v>
      </c>
    </row>
    <row r="14" spans="1:15" x14ac:dyDescent="0.25">
      <c r="A14" s="40">
        <f t="shared" si="2"/>
        <v>4</v>
      </c>
      <c r="B14" s="40" t="s">
        <v>373</v>
      </c>
      <c r="C14" s="40">
        <v>13</v>
      </c>
      <c r="D14" s="40" t="s">
        <v>36</v>
      </c>
      <c r="E14" s="41">
        <v>9.4907407407407408E-4</v>
      </c>
      <c r="F14" s="41">
        <v>1.9826388888888888E-3</v>
      </c>
      <c r="G14" s="41">
        <v>3.0196759259259261E-3</v>
      </c>
      <c r="H14" s="50">
        <v>4.0173611111111113E-3</v>
      </c>
      <c r="I14" s="43"/>
      <c r="J14" s="43">
        <f t="shared" si="1"/>
        <v>12</v>
      </c>
      <c r="K14" s="43" t="s">
        <v>100</v>
      </c>
      <c r="L14" s="43" t="s">
        <v>110</v>
      </c>
      <c r="M14" s="43" t="s">
        <v>111</v>
      </c>
      <c r="N14" s="43" t="s">
        <v>31</v>
      </c>
      <c r="O14" s="49">
        <v>3.8657407407407408E-3</v>
      </c>
    </row>
    <row r="15" spans="1:15" x14ac:dyDescent="0.25">
      <c r="A15" s="40">
        <f t="shared" si="2"/>
        <v>5</v>
      </c>
      <c r="B15" s="40" t="s">
        <v>372</v>
      </c>
      <c r="C15" s="40">
        <v>14</v>
      </c>
      <c r="D15" s="40" t="s">
        <v>149</v>
      </c>
      <c r="E15" s="45">
        <v>9.4212962962962968E-4</v>
      </c>
      <c r="F15" s="45">
        <v>1.9756944444444444E-3</v>
      </c>
      <c r="G15" s="45">
        <v>3.0162037037037037E-3</v>
      </c>
      <c r="H15" s="48">
        <v>4.0185185185185194E-3</v>
      </c>
      <c r="I15" s="43"/>
      <c r="J15" s="43">
        <f t="shared" si="1"/>
        <v>13</v>
      </c>
      <c r="K15" s="43" t="s">
        <v>76</v>
      </c>
      <c r="L15" s="43" t="s">
        <v>115</v>
      </c>
      <c r="M15" s="43" t="s">
        <v>116</v>
      </c>
      <c r="N15" s="43" t="s">
        <v>117</v>
      </c>
      <c r="O15" s="49">
        <v>3.8960648148148144E-3</v>
      </c>
    </row>
    <row r="16" spans="1:15" x14ac:dyDescent="0.25">
      <c r="A16" s="40">
        <f t="shared" si="2"/>
        <v>6</v>
      </c>
      <c r="B16" s="40" t="s">
        <v>371</v>
      </c>
      <c r="C16" s="40">
        <v>14</v>
      </c>
      <c r="D16" s="40" t="s">
        <v>99</v>
      </c>
      <c r="E16" s="45">
        <v>9.3055555555555545E-4</v>
      </c>
      <c r="F16" s="45">
        <v>1.9502314814814816E-3</v>
      </c>
      <c r="G16" s="45">
        <v>2.9965277777777781E-3</v>
      </c>
      <c r="H16" s="48">
        <v>4.0358796296296297E-3</v>
      </c>
      <c r="I16" s="43"/>
      <c r="J16" s="43">
        <f t="shared" si="1"/>
        <v>14</v>
      </c>
      <c r="K16" s="43" t="s">
        <v>76</v>
      </c>
      <c r="L16" s="43" t="s">
        <v>123</v>
      </c>
      <c r="M16" s="43" t="s">
        <v>124</v>
      </c>
      <c r="N16" s="43" t="s">
        <v>10</v>
      </c>
      <c r="O16" s="49">
        <v>3.9210648148148156E-3</v>
      </c>
    </row>
    <row r="17" spans="1:15" x14ac:dyDescent="0.25">
      <c r="A17" s="40">
        <f t="shared" si="2"/>
        <v>7</v>
      </c>
      <c r="B17" s="40" t="s">
        <v>369</v>
      </c>
      <c r="C17" s="40">
        <v>14</v>
      </c>
      <c r="D17" s="40" t="s">
        <v>82</v>
      </c>
      <c r="E17" s="45">
        <v>9.4907407407407408E-4</v>
      </c>
      <c r="F17" s="45">
        <v>1.9907407407407408E-3</v>
      </c>
      <c r="G17" s="45">
        <v>3.0324074074074073E-3</v>
      </c>
      <c r="H17" s="48">
        <v>4.0509259259259257E-3</v>
      </c>
      <c r="I17" s="43"/>
      <c r="J17" s="43">
        <f t="shared" si="1"/>
        <v>15</v>
      </c>
      <c r="K17" s="43" t="s">
        <v>76</v>
      </c>
      <c r="L17" s="43" t="s">
        <v>125</v>
      </c>
      <c r="M17" s="43" t="s">
        <v>126</v>
      </c>
      <c r="N17" s="43" t="s">
        <v>127</v>
      </c>
      <c r="O17" s="49">
        <v>3.9298611111111105E-3</v>
      </c>
    </row>
    <row r="18" spans="1:15" x14ac:dyDescent="0.25">
      <c r="A18" s="40">
        <f t="shared" si="2"/>
        <v>8</v>
      </c>
      <c r="B18" s="40" t="s">
        <v>367</v>
      </c>
      <c r="C18" s="40">
        <v>14</v>
      </c>
      <c r="D18" s="40" t="s">
        <v>6</v>
      </c>
      <c r="E18" s="45">
        <v>9.6759259259259248E-4</v>
      </c>
      <c r="F18" s="45">
        <v>2.0173611111111108E-3</v>
      </c>
      <c r="G18" s="45">
        <v>3.0624999999999997E-3</v>
      </c>
      <c r="H18" s="48">
        <v>4.0937499999999993E-3</v>
      </c>
      <c r="I18" s="43"/>
      <c r="J18" s="43">
        <f t="shared" si="1"/>
        <v>16</v>
      </c>
      <c r="K18" s="43" t="s">
        <v>76</v>
      </c>
      <c r="L18" s="43" t="s">
        <v>128</v>
      </c>
      <c r="M18" s="43" t="s">
        <v>129</v>
      </c>
      <c r="N18" s="43" t="s">
        <v>130</v>
      </c>
      <c r="O18" s="49">
        <v>3.9318287037037039E-3</v>
      </c>
    </row>
    <row r="19" spans="1:15" x14ac:dyDescent="0.25">
      <c r="A19" s="40">
        <f t="shared" si="2"/>
        <v>9</v>
      </c>
      <c r="B19" s="40" t="s">
        <v>364</v>
      </c>
      <c r="C19" s="40">
        <v>13</v>
      </c>
      <c r="D19" s="40" t="s">
        <v>164</v>
      </c>
      <c r="E19" s="45">
        <v>9.8379629629629642E-4</v>
      </c>
      <c r="F19" s="45">
        <v>2.0474537037037037E-3</v>
      </c>
      <c r="G19" s="45">
        <v>3.1365740740740742E-3</v>
      </c>
      <c r="H19" s="48">
        <v>4.1805555555555554E-3</v>
      </c>
      <c r="I19" s="43"/>
      <c r="J19" s="43">
        <f t="shared" si="1"/>
        <v>17</v>
      </c>
      <c r="K19" s="43" t="s">
        <v>76</v>
      </c>
      <c r="L19" s="43" t="s">
        <v>131</v>
      </c>
      <c r="M19" s="43" t="s">
        <v>102</v>
      </c>
      <c r="N19" s="43" t="s">
        <v>120</v>
      </c>
      <c r="O19" s="49">
        <v>3.9935185185185186E-3</v>
      </c>
    </row>
    <row r="20" spans="1:15" x14ac:dyDescent="0.25">
      <c r="A20" s="40">
        <f t="shared" si="2"/>
        <v>10</v>
      </c>
      <c r="B20" s="40" t="s">
        <v>361</v>
      </c>
      <c r="C20" s="40">
        <v>13</v>
      </c>
      <c r="D20" s="40" t="s">
        <v>360</v>
      </c>
      <c r="E20" s="45">
        <v>1.0023148148148148E-3</v>
      </c>
      <c r="F20" s="45">
        <v>2.0902777777777777E-3</v>
      </c>
      <c r="G20" s="45">
        <v>3.1712962962962958E-3</v>
      </c>
      <c r="H20" s="48">
        <v>4.2349537037037034E-3</v>
      </c>
      <c r="I20" s="43"/>
      <c r="J20" s="43">
        <f t="shared" si="1"/>
        <v>18</v>
      </c>
      <c r="K20" s="43" t="s">
        <v>72</v>
      </c>
      <c r="L20" s="43" t="s">
        <v>132</v>
      </c>
      <c r="M20" s="43" t="s">
        <v>133</v>
      </c>
      <c r="N20" s="43" t="s">
        <v>21</v>
      </c>
      <c r="O20" s="49">
        <v>3.9936342592592593E-3</v>
      </c>
    </row>
    <row r="21" spans="1:15" x14ac:dyDescent="0.25">
      <c r="A21" s="40">
        <f t="shared" si="2"/>
        <v>11</v>
      </c>
      <c r="B21" s="40" t="s">
        <v>359</v>
      </c>
      <c r="C21" s="40">
        <v>14</v>
      </c>
      <c r="D21" s="40" t="s">
        <v>36</v>
      </c>
      <c r="E21" s="45">
        <v>1.0254629629629628E-3</v>
      </c>
      <c r="F21" s="45">
        <v>2.0902777777777777E-3</v>
      </c>
      <c r="G21" s="45">
        <v>3.1805555555555558E-3</v>
      </c>
      <c r="H21" s="48">
        <v>4.2592592592592595E-3</v>
      </c>
      <c r="I21" s="43"/>
      <c r="J21" s="43">
        <f t="shared" si="1"/>
        <v>19</v>
      </c>
      <c r="K21" s="43" t="s">
        <v>76</v>
      </c>
      <c r="L21" s="43" t="s">
        <v>35</v>
      </c>
      <c r="M21" s="43" t="s">
        <v>134</v>
      </c>
      <c r="N21" s="43" t="s">
        <v>135</v>
      </c>
      <c r="O21" s="49">
        <v>4.0069444444444441E-3</v>
      </c>
    </row>
    <row r="22" spans="1:15" x14ac:dyDescent="0.25">
      <c r="A22" s="40">
        <f t="shared" si="2"/>
        <v>12</v>
      </c>
      <c r="B22" s="40" t="s">
        <v>358</v>
      </c>
      <c r="C22" s="40">
        <v>13</v>
      </c>
      <c r="D22" s="40" t="s">
        <v>0</v>
      </c>
      <c r="E22" s="45">
        <v>9.9074074074074082E-4</v>
      </c>
      <c r="F22" s="45">
        <v>2.0752314814814813E-3</v>
      </c>
      <c r="G22" s="45">
        <v>3.1678240740740742E-3</v>
      </c>
      <c r="H22" s="48">
        <v>4.2685185185185178E-3</v>
      </c>
      <c r="I22" s="43"/>
      <c r="J22" s="43">
        <f t="shared" si="1"/>
        <v>20</v>
      </c>
      <c r="K22" s="43" t="s">
        <v>72</v>
      </c>
      <c r="L22" s="43" t="s">
        <v>136</v>
      </c>
      <c r="M22" s="43" t="s">
        <v>133</v>
      </c>
      <c r="N22" s="43" t="s">
        <v>137</v>
      </c>
      <c r="O22" s="49">
        <v>4.0547453703703709E-3</v>
      </c>
    </row>
    <row r="23" spans="1:15" x14ac:dyDescent="0.25">
      <c r="A23" s="40">
        <f t="shared" si="2"/>
        <v>13</v>
      </c>
      <c r="B23" s="40" t="s">
        <v>357</v>
      </c>
      <c r="C23" s="40">
        <v>14</v>
      </c>
      <c r="D23" s="40" t="s">
        <v>137</v>
      </c>
      <c r="E23" s="45">
        <v>9.2615740740740755E-4</v>
      </c>
      <c r="F23" s="45">
        <v>2.0590277777777777E-3</v>
      </c>
      <c r="G23" s="45">
        <v>3.1874999999999998E-3</v>
      </c>
      <c r="H23" s="48">
        <v>4.3141203703703701E-3</v>
      </c>
      <c r="I23" s="43"/>
      <c r="J23" s="43">
        <f t="shared" si="1"/>
        <v>21</v>
      </c>
      <c r="K23" s="43" t="s">
        <v>72</v>
      </c>
      <c r="L23" s="43" t="s">
        <v>16</v>
      </c>
      <c r="M23" s="43" t="s">
        <v>138</v>
      </c>
      <c r="N23" s="43" t="s">
        <v>14</v>
      </c>
      <c r="O23" s="49">
        <v>4.0662037037037038E-3</v>
      </c>
    </row>
    <row r="24" spans="1:15" x14ac:dyDescent="0.25">
      <c r="A24" s="40">
        <f t="shared" si="2"/>
        <v>14</v>
      </c>
      <c r="B24" s="40" t="s">
        <v>353</v>
      </c>
      <c r="C24" s="40">
        <v>14</v>
      </c>
      <c r="D24" s="40" t="s">
        <v>36</v>
      </c>
      <c r="E24" s="45">
        <v>9.9537037037037042E-4</v>
      </c>
      <c r="F24" s="45">
        <v>2.1365740740740742E-3</v>
      </c>
      <c r="G24" s="45">
        <v>3.2947916666666668E-3</v>
      </c>
      <c r="H24" s="48">
        <v>4.378472222222222E-3</v>
      </c>
      <c r="I24" s="43"/>
      <c r="J24" s="43">
        <f t="shared" si="1"/>
        <v>22</v>
      </c>
      <c r="K24" s="43" t="s">
        <v>72</v>
      </c>
      <c r="L24" s="43" t="s">
        <v>139</v>
      </c>
      <c r="M24" s="43" t="s">
        <v>140</v>
      </c>
      <c r="N24" s="43" t="s">
        <v>141</v>
      </c>
      <c r="O24" s="49">
        <v>4.0701388888888888E-3</v>
      </c>
    </row>
    <row r="25" spans="1:15" x14ac:dyDescent="0.25">
      <c r="A25" s="40">
        <f t="shared" si="2"/>
        <v>15</v>
      </c>
      <c r="B25" s="40" t="s">
        <v>352</v>
      </c>
      <c r="C25" s="40">
        <v>13</v>
      </c>
      <c r="D25" s="40" t="s">
        <v>127</v>
      </c>
      <c r="E25" s="45">
        <v>1.017361111111111E-3</v>
      </c>
      <c r="F25" s="45">
        <v>2.1493055555555558E-3</v>
      </c>
      <c r="G25" s="45">
        <v>3.2974537037037035E-3</v>
      </c>
      <c r="H25" s="48">
        <v>4.3969907407407412E-3</v>
      </c>
      <c r="I25" s="43"/>
      <c r="J25" s="43">
        <f t="shared" si="1"/>
        <v>23</v>
      </c>
      <c r="K25" s="43" t="s">
        <v>72</v>
      </c>
      <c r="L25" s="43" t="s">
        <v>142</v>
      </c>
      <c r="M25" s="43" t="s">
        <v>143</v>
      </c>
      <c r="N25" s="43" t="s">
        <v>144</v>
      </c>
      <c r="O25" s="49">
        <v>4.0812499999999998E-3</v>
      </c>
    </row>
    <row r="26" spans="1:15" x14ac:dyDescent="0.25">
      <c r="A26" s="40">
        <f t="shared" si="2"/>
        <v>16</v>
      </c>
      <c r="B26" s="40" t="s">
        <v>349</v>
      </c>
      <c r="C26" s="40">
        <v>13</v>
      </c>
      <c r="D26" s="40" t="s">
        <v>267</v>
      </c>
      <c r="E26" s="45"/>
      <c r="F26" s="45">
        <v>2.1608796296296298E-3</v>
      </c>
      <c r="G26" s="45">
        <v>3.3379629629629627E-3</v>
      </c>
      <c r="H26" s="48">
        <v>4.5111111111111116E-3</v>
      </c>
      <c r="I26" s="43"/>
      <c r="J26" s="43">
        <f t="shared" si="1"/>
        <v>24</v>
      </c>
      <c r="K26" s="43" t="s">
        <v>72</v>
      </c>
      <c r="L26" s="43" t="s">
        <v>147</v>
      </c>
      <c r="M26" s="43" t="s">
        <v>148</v>
      </c>
      <c r="N26" s="43" t="s">
        <v>149</v>
      </c>
      <c r="O26" s="49">
        <v>4.0922453703703702E-3</v>
      </c>
    </row>
    <row r="27" spans="1:15" x14ac:dyDescent="0.25">
      <c r="A27" s="40">
        <f t="shared" si="2"/>
        <v>17</v>
      </c>
      <c r="B27" s="40" t="s">
        <v>347</v>
      </c>
      <c r="C27" s="40">
        <v>14</v>
      </c>
      <c r="D27" s="40" t="s">
        <v>144</v>
      </c>
      <c r="E27" s="45">
        <v>1.0181712962962963E-3</v>
      </c>
      <c r="F27" s="45">
        <v>2.1840277777777778E-3</v>
      </c>
      <c r="G27" s="45">
        <v>3.3888888888888888E-3</v>
      </c>
      <c r="H27" s="48">
        <v>4.5284722222222219E-3</v>
      </c>
      <c r="I27" s="43"/>
      <c r="J27" s="43">
        <f t="shared" si="1"/>
        <v>25</v>
      </c>
      <c r="K27" s="43" t="s">
        <v>76</v>
      </c>
      <c r="L27" s="43" t="s">
        <v>150</v>
      </c>
      <c r="M27" s="43" t="s">
        <v>151</v>
      </c>
      <c r="N27" s="43" t="s">
        <v>6</v>
      </c>
      <c r="O27" s="49">
        <v>4.117592592592592E-3</v>
      </c>
    </row>
    <row r="28" spans="1:15" x14ac:dyDescent="0.25">
      <c r="A28" s="40">
        <f t="shared" si="2"/>
        <v>18</v>
      </c>
      <c r="B28" s="40" t="s">
        <v>346</v>
      </c>
      <c r="C28" s="40">
        <v>14</v>
      </c>
      <c r="D28" s="40" t="s">
        <v>6</v>
      </c>
      <c r="E28" s="45">
        <v>1.0416666666666667E-3</v>
      </c>
      <c r="F28" s="45">
        <v>2.2222222222222222E-3</v>
      </c>
      <c r="G28" s="45">
        <v>3.414351851851852E-3</v>
      </c>
      <c r="H28" s="48">
        <v>4.5497685185185181E-3</v>
      </c>
      <c r="I28" s="43"/>
      <c r="J28" s="43">
        <f t="shared" si="1"/>
        <v>26</v>
      </c>
      <c r="K28" s="43" t="s">
        <v>76</v>
      </c>
      <c r="L28" s="43" t="s">
        <v>156</v>
      </c>
      <c r="M28" s="43" t="s">
        <v>157</v>
      </c>
      <c r="N28" s="43" t="s">
        <v>158</v>
      </c>
      <c r="O28" s="49">
        <v>4.1761574074074071E-3</v>
      </c>
    </row>
    <row r="29" spans="1:15" x14ac:dyDescent="0.25">
      <c r="A29" s="40">
        <f>'U13-F'!A12+1</f>
        <v>11</v>
      </c>
      <c r="B29" s="40" t="s">
        <v>343</v>
      </c>
      <c r="C29" s="40">
        <v>13</v>
      </c>
      <c r="D29" s="40" t="s">
        <v>31</v>
      </c>
      <c r="E29" s="45">
        <v>1.0949074074074075E-3</v>
      </c>
      <c r="F29" s="45">
        <v>2.2986111111111111E-3</v>
      </c>
      <c r="G29" s="45">
        <v>3.5150462962962961E-3</v>
      </c>
      <c r="H29" s="48">
        <v>4.7025462962962958E-3</v>
      </c>
      <c r="I29" s="43"/>
      <c r="J29" s="43">
        <f t="shared" si="1"/>
        <v>27</v>
      </c>
      <c r="K29" s="43" t="s">
        <v>76</v>
      </c>
      <c r="L29" s="43" t="s">
        <v>162</v>
      </c>
      <c r="M29" s="43" t="s">
        <v>163</v>
      </c>
      <c r="N29" s="43" t="s">
        <v>164</v>
      </c>
      <c r="O29" s="49">
        <v>4.2984953703703701E-3</v>
      </c>
    </row>
    <row r="30" spans="1:15" x14ac:dyDescent="0.25">
      <c r="A30" s="40">
        <f>A29+1</f>
        <v>12</v>
      </c>
      <c r="B30" s="40" t="s">
        <v>342</v>
      </c>
      <c r="C30" s="40">
        <v>14</v>
      </c>
      <c r="D30" s="40" t="s">
        <v>141</v>
      </c>
      <c r="E30" s="45">
        <v>1.1099537037037035E-3</v>
      </c>
      <c r="F30" s="45">
        <v>2.3240740740740743E-3</v>
      </c>
      <c r="G30" s="45">
        <v>3.550231481481481E-3</v>
      </c>
      <c r="H30" s="48">
        <v>4.7348379629629624E-3</v>
      </c>
      <c r="I30" s="43"/>
      <c r="J30" s="43">
        <f t="shared" si="1"/>
        <v>28</v>
      </c>
      <c r="K30" s="43" t="s">
        <v>76</v>
      </c>
      <c r="L30" s="43" t="s">
        <v>165</v>
      </c>
      <c r="M30" s="43" t="s">
        <v>166</v>
      </c>
      <c r="N30" s="43" t="s">
        <v>167</v>
      </c>
      <c r="O30" s="49">
        <v>4.3291666666666669E-3</v>
      </c>
    </row>
    <row r="31" spans="1:15" x14ac:dyDescent="0.25">
      <c r="A31" s="40">
        <f>A30+1</f>
        <v>13</v>
      </c>
      <c r="B31" s="40" t="s">
        <v>340</v>
      </c>
      <c r="C31" s="40">
        <v>13</v>
      </c>
      <c r="D31" s="40" t="s">
        <v>6</v>
      </c>
      <c r="E31" s="45">
        <v>1.1064814814814815E-3</v>
      </c>
      <c r="F31" s="45">
        <v>2.3587962962962959E-3</v>
      </c>
      <c r="G31" s="45">
        <v>3.6064814814814813E-3</v>
      </c>
      <c r="H31" s="48">
        <v>4.782407407407408E-3</v>
      </c>
      <c r="I31" s="43"/>
      <c r="J31" s="43">
        <f t="shared" si="1"/>
        <v>29</v>
      </c>
      <c r="K31" s="43" t="s">
        <v>72</v>
      </c>
      <c r="L31" s="43" t="s">
        <v>168</v>
      </c>
      <c r="M31" s="43" t="s">
        <v>169</v>
      </c>
      <c r="N31" s="43" t="s">
        <v>170</v>
      </c>
      <c r="O31" s="49">
        <v>4.3344907407407403E-3</v>
      </c>
    </row>
    <row r="32" spans="1:15" x14ac:dyDescent="0.25">
      <c r="A32" s="40">
        <f>A31+1</f>
        <v>14</v>
      </c>
      <c r="B32" s="40" t="s">
        <v>339</v>
      </c>
      <c r="C32" s="40">
        <v>13</v>
      </c>
      <c r="D32" s="40" t="s">
        <v>106</v>
      </c>
      <c r="E32" s="45">
        <v>1.0872685185185184E-3</v>
      </c>
      <c r="F32" s="45">
        <v>2.3495370370370371E-3</v>
      </c>
      <c r="G32" s="45">
        <v>3.6226851851851854E-3</v>
      </c>
      <c r="H32" s="48">
        <v>4.8434027777777772E-3</v>
      </c>
      <c r="I32" s="43"/>
      <c r="J32" s="43">
        <f t="shared" si="1"/>
        <v>30</v>
      </c>
      <c r="K32" s="43" t="s">
        <v>72</v>
      </c>
      <c r="L32" s="43" t="s">
        <v>173</v>
      </c>
      <c r="M32" s="43" t="s">
        <v>174</v>
      </c>
      <c r="N32" s="43" t="s">
        <v>60</v>
      </c>
      <c r="O32" s="49">
        <v>4.3737268518518517E-3</v>
      </c>
    </row>
    <row r="33" spans="1:15" x14ac:dyDescent="0.25">
      <c r="A33" s="40">
        <f>A32+1</f>
        <v>15</v>
      </c>
      <c r="B33" s="40" t="s">
        <v>338</v>
      </c>
      <c r="C33" s="40">
        <v>13</v>
      </c>
      <c r="D33" s="40" t="s">
        <v>6</v>
      </c>
      <c r="E33" s="45">
        <v>1.0902777777777779E-3</v>
      </c>
      <c r="F33" s="45">
        <v>2.3483796296296295E-3</v>
      </c>
      <c r="G33" s="45">
        <v>3.6365740740740738E-3</v>
      </c>
      <c r="H33" s="48">
        <v>4.8692129629629632E-3</v>
      </c>
      <c r="I33" s="43"/>
      <c r="J33" s="43">
        <f t="shared" si="1"/>
        <v>31</v>
      </c>
      <c r="K33" s="43" t="s">
        <v>72</v>
      </c>
      <c r="L33" s="43" t="s">
        <v>178</v>
      </c>
      <c r="M33" s="43" t="s">
        <v>179</v>
      </c>
      <c r="N33" s="43" t="s">
        <v>82</v>
      </c>
      <c r="O33" s="49">
        <v>4.4666666666666665E-3</v>
      </c>
    </row>
  </sheetData>
  <sortState ref="A3:H33">
    <sortCondition ref="H3"/>
  </sortState>
  <mergeCells count="2">
    <mergeCell ref="A1:H1"/>
    <mergeCell ref="J1:O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2"/>
    </sheetView>
  </sheetViews>
  <sheetFormatPr baseColWidth="10" defaultRowHeight="15" x14ac:dyDescent="0.25"/>
  <cols>
    <col min="2" max="2" width="18.7109375" customWidth="1"/>
    <col min="4" max="4" width="14" customWidth="1"/>
    <col min="9" max="9" width="4.85546875" customWidth="1"/>
    <col min="14" max="14" width="13.85546875" customWidth="1"/>
  </cols>
  <sheetData>
    <row r="1" spans="1:15" s="24" customFormat="1" ht="15" customHeight="1" x14ac:dyDescent="0.25">
      <c r="A1" s="57" t="s">
        <v>484</v>
      </c>
      <c r="B1" s="57"/>
      <c r="C1" s="57"/>
      <c r="D1" s="57"/>
      <c r="E1" s="57"/>
      <c r="F1" s="57"/>
      <c r="G1" s="57"/>
      <c r="H1" s="57"/>
      <c r="I1" s="46"/>
      <c r="J1" s="57" t="s">
        <v>485</v>
      </c>
      <c r="K1" s="57"/>
      <c r="L1" s="57"/>
      <c r="M1" s="57"/>
      <c r="N1" s="57"/>
      <c r="O1" s="57"/>
    </row>
    <row r="2" spans="1:15" s="24" customFormat="1" ht="15" customHeight="1" x14ac:dyDescent="0.25">
      <c r="A2" s="34" t="s">
        <v>476</v>
      </c>
      <c r="B2" s="34" t="s">
        <v>477</v>
      </c>
      <c r="C2" s="34" t="s">
        <v>413</v>
      </c>
      <c r="D2" s="34" t="s">
        <v>412</v>
      </c>
      <c r="E2" s="34">
        <v>100</v>
      </c>
      <c r="F2" s="34">
        <v>200</v>
      </c>
      <c r="G2" s="34">
        <v>300</v>
      </c>
      <c r="H2" s="34">
        <v>400</v>
      </c>
      <c r="I2" s="34"/>
      <c r="J2" s="37" t="s">
        <v>71</v>
      </c>
      <c r="K2" s="37" t="s">
        <v>69</v>
      </c>
      <c r="L2" s="37" t="s">
        <v>68</v>
      </c>
      <c r="M2" s="37" t="s">
        <v>67</v>
      </c>
      <c r="N2" s="37" t="s">
        <v>66</v>
      </c>
      <c r="O2" s="38" t="s">
        <v>65</v>
      </c>
    </row>
    <row r="3" spans="1:15" s="26" customFormat="1" ht="15" customHeight="1" x14ac:dyDescent="0.25">
      <c r="A3" s="39">
        <f>1</f>
        <v>1</v>
      </c>
      <c r="B3" s="39" t="s">
        <v>434</v>
      </c>
      <c r="C3" s="39">
        <v>14</v>
      </c>
      <c r="D3" s="39" t="s">
        <v>36</v>
      </c>
      <c r="E3" s="41">
        <v>8.0092592592592585E-4</v>
      </c>
      <c r="F3" s="41">
        <v>1.6886574074074076E-3</v>
      </c>
      <c r="G3" s="41">
        <v>2.6043981481481478E-3</v>
      </c>
      <c r="H3" s="50">
        <v>3.5190972222222221E-3</v>
      </c>
      <c r="I3" s="35"/>
      <c r="J3" s="43">
        <v>1</v>
      </c>
      <c r="K3" s="43" t="s">
        <v>39</v>
      </c>
      <c r="L3" s="43" t="s">
        <v>64</v>
      </c>
      <c r="M3" s="43" t="s">
        <v>63</v>
      </c>
      <c r="N3" s="43" t="s">
        <v>62</v>
      </c>
      <c r="O3" s="49">
        <v>3.1883101851851847E-3</v>
      </c>
    </row>
    <row r="4" spans="1:15" s="26" customFormat="1" ht="15" customHeight="1" x14ac:dyDescent="0.25">
      <c r="A4" s="40">
        <f>A3+1</f>
        <v>2</v>
      </c>
      <c r="B4" s="40" t="s">
        <v>439</v>
      </c>
      <c r="C4" s="40">
        <v>14</v>
      </c>
      <c r="D4" s="40" t="s">
        <v>24</v>
      </c>
      <c r="E4" s="45">
        <v>8.599537037037036E-4</v>
      </c>
      <c r="F4" s="45">
        <v>1.7754629629629631E-3</v>
      </c>
      <c r="G4" s="45">
        <v>2.7291666666666662E-3</v>
      </c>
      <c r="H4" s="48">
        <v>3.662037037037037E-3</v>
      </c>
      <c r="I4" s="35"/>
      <c r="J4" s="43">
        <f>J3+1</f>
        <v>2</v>
      </c>
      <c r="K4" s="43" t="s">
        <v>9</v>
      </c>
      <c r="L4" s="43" t="s">
        <v>49</v>
      </c>
      <c r="M4" s="43" t="s">
        <v>61</v>
      </c>
      <c r="N4" s="43" t="s">
        <v>60</v>
      </c>
      <c r="O4" s="49">
        <v>3.1887731481481485E-3</v>
      </c>
    </row>
    <row r="5" spans="1:15" s="26" customFormat="1" ht="15" customHeight="1" x14ac:dyDescent="0.25">
      <c r="A5" s="40">
        <f t="shared" ref="A5:A17" si="0">A4+1</f>
        <v>3</v>
      </c>
      <c r="B5" s="39" t="s">
        <v>440</v>
      </c>
      <c r="C5" s="39">
        <v>14</v>
      </c>
      <c r="D5" s="39" t="s">
        <v>60</v>
      </c>
      <c r="E5" s="41">
        <v>8.6574074074074071E-4</v>
      </c>
      <c r="F5" s="41">
        <v>1.8090277777777777E-3</v>
      </c>
      <c r="G5" s="41">
        <v>2.7581018518518519E-3</v>
      </c>
      <c r="H5" s="50">
        <v>3.6759259259259258E-3</v>
      </c>
      <c r="I5" s="35"/>
      <c r="J5" s="43">
        <f t="shared" ref="J5:J18" si="1">J4+1</f>
        <v>3</v>
      </c>
      <c r="K5" s="43" t="s">
        <v>9</v>
      </c>
      <c r="L5" s="43" t="s">
        <v>59</v>
      </c>
      <c r="M5" s="43" t="s">
        <v>58</v>
      </c>
      <c r="N5" s="43" t="s">
        <v>57</v>
      </c>
      <c r="O5" s="49">
        <v>3.2107638888888884E-3</v>
      </c>
    </row>
    <row r="6" spans="1:15" s="26" customFormat="1" ht="15" customHeight="1" x14ac:dyDescent="0.25">
      <c r="A6" s="40">
        <f t="shared" si="0"/>
        <v>4</v>
      </c>
      <c r="B6" s="39" t="s">
        <v>442</v>
      </c>
      <c r="C6" s="39">
        <v>13</v>
      </c>
      <c r="D6" s="39" t="s">
        <v>36</v>
      </c>
      <c r="E6" s="41">
        <v>8.682870370370371E-4</v>
      </c>
      <c r="F6" s="41">
        <v>1.8078703703703705E-3</v>
      </c>
      <c r="G6" s="41">
        <v>2.7592592592592595E-3</v>
      </c>
      <c r="H6" s="50">
        <v>3.6863425925925931E-3</v>
      </c>
      <c r="I6" s="35"/>
      <c r="J6" s="43">
        <f t="shared" si="1"/>
        <v>4</v>
      </c>
      <c r="K6" s="43" t="s">
        <v>39</v>
      </c>
      <c r="L6" s="43" t="s">
        <v>56</v>
      </c>
      <c r="M6" s="43" t="s">
        <v>55</v>
      </c>
      <c r="N6" s="43" t="s">
        <v>54</v>
      </c>
      <c r="O6" s="49">
        <v>3.2373842592592593E-3</v>
      </c>
    </row>
    <row r="7" spans="1:15" s="26" customFormat="1" ht="15" customHeight="1" x14ac:dyDescent="0.25">
      <c r="A7" s="40">
        <f t="shared" si="0"/>
        <v>5</v>
      </c>
      <c r="B7" s="40" t="s">
        <v>445</v>
      </c>
      <c r="C7" s="40">
        <v>14</v>
      </c>
      <c r="D7" s="40" t="s">
        <v>21</v>
      </c>
      <c r="E7" s="45">
        <v>8.7962962962962962E-4</v>
      </c>
      <c r="F7" s="45">
        <v>1.8599537037037037E-3</v>
      </c>
      <c r="G7" s="45">
        <v>2.8414351851851851E-3</v>
      </c>
      <c r="H7" s="48">
        <v>3.7777777777777779E-3</v>
      </c>
      <c r="I7" s="35"/>
      <c r="J7" s="43">
        <f t="shared" si="1"/>
        <v>5</v>
      </c>
      <c r="K7" s="43" t="s">
        <v>9</v>
      </c>
      <c r="L7" s="43" t="s">
        <v>44</v>
      </c>
      <c r="M7" s="43" t="s">
        <v>19</v>
      </c>
      <c r="N7" s="43" t="s">
        <v>36</v>
      </c>
      <c r="O7" s="49">
        <v>3.3351851851851854E-3</v>
      </c>
    </row>
    <row r="8" spans="1:15" s="26" customFormat="1" ht="15" customHeight="1" x14ac:dyDescent="0.25">
      <c r="A8" s="40">
        <f t="shared" si="0"/>
        <v>6</v>
      </c>
      <c r="B8" s="39" t="s">
        <v>447</v>
      </c>
      <c r="C8" s="39">
        <v>13</v>
      </c>
      <c r="D8" s="39" t="s">
        <v>36</v>
      </c>
      <c r="E8" s="41">
        <v>8.8541666666666662E-4</v>
      </c>
      <c r="F8" s="41">
        <v>1.8425925925925927E-3</v>
      </c>
      <c r="G8" s="41">
        <v>2.8275462962962963E-3</v>
      </c>
      <c r="H8" s="50">
        <v>3.8043981481481483E-3</v>
      </c>
      <c r="I8" s="35"/>
      <c r="J8" s="43">
        <f t="shared" si="1"/>
        <v>6</v>
      </c>
      <c r="K8" s="43" t="s">
        <v>9</v>
      </c>
      <c r="L8" s="43" t="s">
        <v>53</v>
      </c>
      <c r="M8" s="43" t="s">
        <v>52</v>
      </c>
      <c r="N8" s="43" t="s">
        <v>6</v>
      </c>
      <c r="O8" s="49">
        <v>3.4561342592592595E-3</v>
      </c>
    </row>
    <row r="9" spans="1:15" s="26" customFormat="1" ht="15" customHeight="1" x14ac:dyDescent="0.25">
      <c r="A9" s="40">
        <f t="shared" si="0"/>
        <v>7</v>
      </c>
      <c r="B9" s="39" t="s">
        <v>449</v>
      </c>
      <c r="C9" s="39">
        <v>13</v>
      </c>
      <c r="D9" s="39" t="s">
        <v>54</v>
      </c>
      <c r="E9" s="41">
        <v>8.7731481481481482E-4</v>
      </c>
      <c r="F9" s="41">
        <v>1.8587962962962965E-3</v>
      </c>
      <c r="G9" s="41">
        <v>2.8506944444444443E-3</v>
      </c>
      <c r="H9" s="50">
        <v>3.8101851851851851E-3</v>
      </c>
      <c r="I9" s="35"/>
      <c r="J9" s="43">
        <f t="shared" si="1"/>
        <v>7</v>
      </c>
      <c r="K9" s="43" t="s">
        <v>9</v>
      </c>
      <c r="L9" s="43" t="s">
        <v>51</v>
      </c>
      <c r="M9" s="43" t="s">
        <v>50</v>
      </c>
      <c r="N9" s="43" t="s">
        <v>21</v>
      </c>
      <c r="O9" s="49">
        <v>3.457638888888889E-3</v>
      </c>
    </row>
    <row r="10" spans="1:15" s="26" customFormat="1" ht="15" customHeight="1" x14ac:dyDescent="0.25">
      <c r="A10" s="40">
        <f t="shared" si="0"/>
        <v>8</v>
      </c>
      <c r="B10" s="40" t="s">
        <v>454</v>
      </c>
      <c r="C10" s="40">
        <v>14</v>
      </c>
      <c r="D10" s="40" t="s">
        <v>6</v>
      </c>
      <c r="E10" s="45">
        <v>9.1435185185185185E-4</v>
      </c>
      <c r="F10" s="45">
        <v>1.9074074074074074E-3</v>
      </c>
      <c r="G10" s="45">
        <v>2.9085648148148148E-3</v>
      </c>
      <c r="H10" s="48">
        <v>3.899768518518519E-3</v>
      </c>
      <c r="I10" s="35"/>
      <c r="J10" s="43">
        <f t="shared" si="1"/>
        <v>8</v>
      </c>
      <c r="K10" s="43" t="s">
        <v>39</v>
      </c>
      <c r="L10" s="43" t="s">
        <v>46</v>
      </c>
      <c r="M10" s="43" t="s">
        <v>45</v>
      </c>
      <c r="N10" s="43" t="s">
        <v>36</v>
      </c>
      <c r="O10" s="49">
        <v>3.5005787037037037E-3</v>
      </c>
    </row>
    <row r="11" spans="1:15" s="26" customFormat="1" ht="15" customHeight="1" x14ac:dyDescent="0.25">
      <c r="A11" s="40">
        <f t="shared" si="0"/>
        <v>9</v>
      </c>
      <c r="B11" s="40" t="s">
        <v>455</v>
      </c>
      <c r="C11" s="40">
        <v>14</v>
      </c>
      <c r="D11" s="40" t="s">
        <v>114</v>
      </c>
      <c r="E11" s="45">
        <v>8.6805555555555551E-4</v>
      </c>
      <c r="F11" s="45">
        <v>1.8715277777777782E-3</v>
      </c>
      <c r="G11" s="45">
        <v>2.9050925925925928E-3</v>
      </c>
      <c r="H11" s="48">
        <v>3.9261574074074069E-3</v>
      </c>
      <c r="I11" s="35"/>
      <c r="J11" s="43">
        <f t="shared" si="1"/>
        <v>9</v>
      </c>
      <c r="K11" s="43" t="s">
        <v>39</v>
      </c>
      <c r="L11" s="43" t="s">
        <v>44</v>
      </c>
      <c r="M11" s="43" t="s">
        <v>43</v>
      </c>
      <c r="N11" s="43" t="s">
        <v>36</v>
      </c>
      <c r="O11" s="49">
        <v>3.5598379629629626E-3</v>
      </c>
    </row>
    <row r="12" spans="1:15" s="26" customFormat="1" ht="15" customHeight="1" x14ac:dyDescent="0.25">
      <c r="A12" s="40">
        <f t="shared" si="0"/>
        <v>10</v>
      </c>
      <c r="B12" s="40" t="s">
        <v>456</v>
      </c>
      <c r="C12" s="40">
        <v>13</v>
      </c>
      <c r="D12" s="40" t="s">
        <v>62</v>
      </c>
      <c r="E12" s="45">
        <v>9.0740740740740745E-4</v>
      </c>
      <c r="F12" s="45">
        <v>1.9097222222222222E-3</v>
      </c>
      <c r="G12" s="45">
        <v>2.9490740740740744E-3</v>
      </c>
      <c r="H12" s="48">
        <v>3.944444444444444E-3</v>
      </c>
      <c r="I12" s="35"/>
      <c r="J12" s="43">
        <f t="shared" si="1"/>
        <v>10</v>
      </c>
      <c r="K12" s="43" t="s">
        <v>39</v>
      </c>
      <c r="L12" s="43" t="s">
        <v>38</v>
      </c>
      <c r="M12" s="43" t="s">
        <v>37</v>
      </c>
      <c r="N12" s="43" t="s">
        <v>36</v>
      </c>
      <c r="O12" s="49">
        <v>3.5760416666666666E-3</v>
      </c>
    </row>
    <row r="13" spans="1:15" s="26" customFormat="1" ht="15" customHeight="1" x14ac:dyDescent="0.25">
      <c r="A13" s="40">
        <f t="shared" si="0"/>
        <v>11</v>
      </c>
      <c r="B13" s="40" t="s">
        <v>458</v>
      </c>
      <c r="C13" s="40">
        <v>14</v>
      </c>
      <c r="D13" s="40" t="s">
        <v>57</v>
      </c>
      <c r="E13" s="45">
        <v>9.4907407407407408E-4</v>
      </c>
      <c r="F13" s="45">
        <v>1.9791666666666668E-3</v>
      </c>
      <c r="G13" s="45">
        <v>2.9745370370370373E-3</v>
      </c>
      <c r="H13" s="48">
        <v>3.9521990740740741E-3</v>
      </c>
      <c r="I13" s="35"/>
      <c r="J13" s="43">
        <f t="shared" si="1"/>
        <v>11</v>
      </c>
      <c r="K13" s="43" t="s">
        <v>9</v>
      </c>
      <c r="L13" s="43" t="s">
        <v>33</v>
      </c>
      <c r="M13" s="43" t="s">
        <v>32</v>
      </c>
      <c r="N13" s="43" t="s">
        <v>31</v>
      </c>
      <c r="O13" s="49">
        <v>3.6898148148148146E-3</v>
      </c>
    </row>
    <row r="14" spans="1:15" s="26" customFormat="1" ht="15" customHeight="1" x14ac:dyDescent="0.25">
      <c r="A14" s="40">
        <f t="shared" si="0"/>
        <v>12</v>
      </c>
      <c r="B14" s="40" t="s">
        <v>460</v>
      </c>
      <c r="C14" s="40">
        <v>13</v>
      </c>
      <c r="D14" s="40" t="s">
        <v>36</v>
      </c>
      <c r="E14" s="45">
        <v>9.2476851851851845E-4</v>
      </c>
      <c r="F14" s="45">
        <v>1.9375E-3</v>
      </c>
      <c r="G14" s="45">
        <v>2.9872685185185189E-3</v>
      </c>
      <c r="H14" s="48">
        <v>3.9965277777777777E-3</v>
      </c>
      <c r="I14" s="35"/>
      <c r="J14" s="43">
        <f t="shared" si="1"/>
        <v>12</v>
      </c>
      <c r="K14" s="43" t="s">
        <v>9</v>
      </c>
      <c r="L14" s="43" t="s">
        <v>30</v>
      </c>
      <c r="M14" s="43" t="s">
        <v>29</v>
      </c>
      <c r="N14" s="43" t="s">
        <v>21</v>
      </c>
      <c r="O14" s="49">
        <v>3.7277777777777778E-3</v>
      </c>
    </row>
    <row r="15" spans="1:15" s="26" customFormat="1" ht="15" customHeight="1" x14ac:dyDescent="0.25">
      <c r="A15" s="40">
        <f t="shared" si="0"/>
        <v>13</v>
      </c>
      <c r="B15" s="40" t="s">
        <v>465</v>
      </c>
      <c r="C15" s="40">
        <v>14</v>
      </c>
      <c r="D15" s="40" t="s">
        <v>60</v>
      </c>
      <c r="E15" s="45">
        <v>9.4444444444444448E-4</v>
      </c>
      <c r="F15" s="45">
        <v>2.0092592592592597E-3</v>
      </c>
      <c r="G15" s="45">
        <v>3.0694444444444445E-3</v>
      </c>
      <c r="H15" s="48">
        <v>4.1412037037037034E-3</v>
      </c>
      <c r="I15" s="35"/>
      <c r="J15" s="43">
        <f t="shared" si="1"/>
        <v>13</v>
      </c>
      <c r="K15" s="43" t="s">
        <v>9</v>
      </c>
      <c r="L15" s="43" t="s">
        <v>28</v>
      </c>
      <c r="M15" s="43" t="s">
        <v>27</v>
      </c>
      <c r="N15" s="43" t="s">
        <v>21</v>
      </c>
      <c r="O15" s="49">
        <v>3.7494212962962963E-3</v>
      </c>
    </row>
    <row r="16" spans="1:15" s="26" customFormat="1" ht="15" customHeight="1" x14ac:dyDescent="0.25">
      <c r="A16" s="40">
        <f t="shared" si="0"/>
        <v>14</v>
      </c>
      <c r="B16" s="40" t="s">
        <v>473</v>
      </c>
      <c r="C16" s="40">
        <v>14</v>
      </c>
      <c r="D16" s="40" t="s">
        <v>21</v>
      </c>
      <c r="E16" s="45">
        <v>1.0023148148148148E-3</v>
      </c>
      <c r="F16" s="45">
        <v>2.170138888888889E-3</v>
      </c>
      <c r="G16" s="45">
        <v>3.3912037037037036E-3</v>
      </c>
      <c r="H16" s="48">
        <v>4.5532407407407405E-3</v>
      </c>
      <c r="I16" s="35"/>
      <c r="J16" s="43">
        <f t="shared" si="1"/>
        <v>14</v>
      </c>
      <c r="K16" s="43" t="s">
        <v>9</v>
      </c>
      <c r="L16" s="43" t="s">
        <v>26</v>
      </c>
      <c r="M16" s="43" t="s">
        <v>25</v>
      </c>
      <c r="N16" s="43" t="s">
        <v>24</v>
      </c>
      <c r="O16" s="49">
        <v>3.759143518518518E-3</v>
      </c>
    </row>
    <row r="17" spans="1:15" s="26" customFormat="1" ht="15" customHeight="1" x14ac:dyDescent="0.25">
      <c r="A17" s="40">
        <f t="shared" si="0"/>
        <v>15</v>
      </c>
      <c r="B17" s="40" t="s">
        <v>474</v>
      </c>
      <c r="C17" s="40">
        <v>14</v>
      </c>
      <c r="D17" s="40" t="s">
        <v>21</v>
      </c>
      <c r="E17" s="45">
        <v>1.0289351851851852E-3</v>
      </c>
      <c r="F17" s="45">
        <v>2.2743055555555555E-3</v>
      </c>
      <c r="G17" s="45">
        <v>3.5046296296296297E-3</v>
      </c>
      <c r="H17" s="48">
        <v>4.6828703703703702E-3</v>
      </c>
      <c r="I17" s="35"/>
      <c r="J17" s="43">
        <f t="shared" si="1"/>
        <v>15</v>
      </c>
      <c r="K17" s="43" t="s">
        <v>9</v>
      </c>
      <c r="L17" s="43" t="s">
        <v>23</v>
      </c>
      <c r="M17" s="43" t="s">
        <v>22</v>
      </c>
      <c r="N17" s="43" t="s">
        <v>21</v>
      </c>
      <c r="O17" s="49">
        <v>3.9596064814814815E-3</v>
      </c>
    </row>
    <row r="18" spans="1:15" s="24" customFormat="1" ht="1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>
        <f t="shared" si="1"/>
        <v>16</v>
      </c>
      <c r="K18" s="43" t="s">
        <v>9</v>
      </c>
      <c r="L18" s="43" t="s">
        <v>8</v>
      </c>
      <c r="M18" s="43" t="s">
        <v>7</v>
      </c>
      <c r="N18" s="43" t="s">
        <v>6</v>
      </c>
      <c r="O18" s="49">
        <v>4.1092592592592595E-3</v>
      </c>
    </row>
  </sheetData>
  <sortState ref="J3:O18">
    <sortCondition ref="O3"/>
  </sortState>
  <mergeCells count="2">
    <mergeCell ref="A1:H1"/>
    <mergeCell ref="J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J2" sqref="J2"/>
    </sheetView>
  </sheetViews>
  <sheetFormatPr baseColWidth="10" defaultRowHeight="15" x14ac:dyDescent="0.25"/>
  <cols>
    <col min="2" max="2" width="19.5703125" customWidth="1"/>
    <col min="3" max="3" width="8.5703125" customWidth="1"/>
    <col min="4" max="4" width="18.5703125" customWidth="1"/>
    <col min="9" max="9" width="5.85546875" customWidth="1"/>
    <col min="10" max="10" width="8.140625" customWidth="1"/>
    <col min="12" max="12" width="13.28515625" customWidth="1"/>
    <col min="13" max="13" width="14.5703125" customWidth="1"/>
    <col min="14" max="14" width="13.7109375" customWidth="1"/>
  </cols>
  <sheetData>
    <row r="1" spans="1:15" ht="15" customHeight="1" x14ac:dyDescent="0.25">
      <c r="A1" s="57" t="s">
        <v>486</v>
      </c>
      <c r="B1" s="57"/>
      <c r="C1" s="57"/>
      <c r="D1" s="57"/>
      <c r="E1" s="57"/>
      <c r="F1" s="57"/>
      <c r="G1" s="57"/>
      <c r="H1" s="57"/>
      <c r="I1" s="46"/>
      <c r="J1" s="57" t="s">
        <v>487</v>
      </c>
      <c r="K1" s="57"/>
      <c r="L1" s="57"/>
      <c r="M1" s="57"/>
      <c r="N1" s="57"/>
      <c r="O1" s="57"/>
    </row>
    <row r="2" spans="1:15" ht="15" customHeight="1" x14ac:dyDescent="0.25">
      <c r="A2" s="34" t="s">
        <v>476</v>
      </c>
      <c r="B2" s="34" t="s">
        <v>477</v>
      </c>
      <c r="C2" s="34" t="s">
        <v>413</v>
      </c>
      <c r="D2" s="34" t="s">
        <v>412</v>
      </c>
      <c r="E2" s="34">
        <v>100</v>
      </c>
      <c r="F2" s="34">
        <v>200</v>
      </c>
      <c r="G2" s="34">
        <v>300</v>
      </c>
      <c r="H2" s="34">
        <v>400</v>
      </c>
      <c r="I2" s="34"/>
      <c r="J2" s="37" t="s">
        <v>71</v>
      </c>
      <c r="K2" s="37" t="s">
        <v>69</v>
      </c>
      <c r="L2" s="37" t="s">
        <v>68</v>
      </c>
      <c r="M2" s="37" t="s">
        <v>67</v>
      </c>
      <c r="N2" s="37" t="s">
        <v>66</v>
      </c>
      <c r="O2" s="38" t="s">
        <v>65</v>
      </c>
    </row>
    <row r="3" spans="1:15" ht="15" customHeight="1" x14ac:dyDescent="0.25">
      <c r="A3" s="40">
        <v>1</v>
      </c>
      <c r="B3" s="40" t="s">
        <v>395</v>
      </c>
      <c r="C3" s="40">
        <v>12</v>
      </c>
      <c r="D3" s="40" t="s">
        <v>267</v>
      </c>
      <c r="E3" s="41">
        <v>8.5046296296296302E-4</v>
      </c>
      <c r="F3" s="41">
        <v>1.7916666666666669E-3</v>
      </c>
      <c r="G3" s="41">
        <v>2.7546296296296294E-3</v>
      </c>
      <c r="H3" s="50">
        <v>3.6807870370370375E-3</v>
      </c>
      <c r="I3" s="43"/>
      <c r="J3" s="40">
        <v>1</v>
      </c>
      <c r="K3" s="43" t="s">
        <v>83</v>
      </c>
      <c r="L3" s="43" t="s">
        <v>59</v>
      </c>
      <c r="M3" s="43" t="s">
        <v>84</v>
      </c>
      <c r="N3" s="43" t="s">
        <v>85</v>
      </c>
      <c r="O3" s="44">
        <v>3.6865740740740743E-3</v>
      </c>
    </row>
    <row r="4" spans="1:15" ht="15" customHeight="1" x14ac:dyDescent="0.25">
      <c r="A4" s="40">
        <f>A3+1</f>
        <v>2</v>
      </c>
      <c r="B4" s="40" t="s">
        <v>365</v>
      </c>
      <c r="C4" s="40">
        <v>11</v>
      </c>
      <c r="D4" s="40" t="s">
        <v>0</v>
      </c>
      <c r="E4" s="45">
        <v>9.6064814814814808E-4</v>
      </c>
      <c r="F4" s="45">
        <v>2.003472222222222E-3</v>
      </c>
      <c r="G4" s="45">
        <v>3.0833333333333338E-3</v>
      </c>
      <c r="H4" s="48">
        <v>4.1631944444444442E-3</v>
      </c>
      <c r="I4" s="43"/>
      <c r="J4" s="40">
        <f>J3+1</f>
        <v>2</v>
      </c>
      <c r="K4" s="43" t="s">
        <v>83</v>
      </c>
      <c r="L4" s="43" t="s">
        <v>91</v>
      </c>
      <c r="M4" s="43" t="s">
        <v>92</v>
      </c>
      <c r="N4" s="43" t="s">
        <v>88</v>
      </c>
      <c r="O4" s="44">
        <v>3.7057870370370369E-3</v>
      </c>
    </row>
    <row r="5" spans="1:15" ht="15" customHeight="1" x14ac:dyDescent="0.25">
      <c r="A5" s="40">
        <f t="shared" ref="A5:A12" si="0">A4+1</f>
        <v>3</v>
      </c>
      <c r="B5" s="40" t="s">
        <v>362</v>
      </c>
      <c r="C5" s="40">
        <v>11</v>
      </c>
      <c r="D5" s="40" t="s">
        <v>135</v>
      </c>
      <c r="E5" s="45">
        <v>1.005787037037037E-3</v>
      </c>
      <c r="F5" s="45">
        <v>2.0937500000000001E-3</v>
      </c>
      <c r="G5" s="45">
        <v>3.1620370370370374E-3</v>
      </c>
      <c r="H5" s="48">
        <v>4.2118055555555563E-3</v>
      </c>
      <c r="I5" s="43"/>
      <c r="J5" s="40">
        <f t="shared" ref="J5" si="1">J4+1</f>
        <v>3</v>
      </c>
      <c r="K5" s="43" t="s">
        <v>83</v>
      </c>
      <c r="L5" s="43" t="s">
        <v>95</v>
      </c>
      <c r="M5" s="43" t="s">
        <v>96</v>
      </c>
      <c r="N5" s="43" t="s">
        <v>10</v>
      </c>
      <c r="O5" s="44">
        <v>3.7111111111111112E-3</v>
      </c>
    </row>
    <row r="6" spans="1:15" ht="15" customHeight="1" x14ac:dyDescent="0.25">
      <c r="A6" s="40">
        <f t="shared" si="0"/>
        <v>4</v>
      </c>
      <c r="B6" s="40" t="s">
        <v>356</v>
      </c>
      <c r="C6" s="40">
        <v>12</v>
      </c>
      <c r="D6" s="40" t="s">
        <v>267</v>
      </c>
      <c r="E6" s="45">
        <v>9.9861111111111114E-4</v>
      </c>
      <c r="F6" s="45">
        <v>2.0995370370370373E-3</v>
      </c>
      <c r="G6" s="45">
        <v>3.2240740740740741E-3</v>
      </c>
      <c r="H6" s="48">
        <v>4.31712962962963E-3</v>
      </c>
      <c r="I6" s="43"/>
      <c r="J6" s="40">
        <f>'U15-F'!J33+1</f>
        <v>32</v>
      </c>
      <c r="K6" s="43" t="s">
        <v>83</v>
      </c>
      <c r="L6" s="43" t="s">
        <v>112</v>
      </c>
      <c r="M6" s="43" t="s">
        <v>113</v>
      </c>
      <c r="N6" s="43" t="s">
        <v>114</v>
      </c>
      <c r="O6" s="44">
        <v>3.8880787037037039E-3</v>
      </c>
    </row>
    <row r="7" spans="1:15" ht="15" customHeight="1" x14ac:dyDescent="0.25">
      <c r="A7" s="40">
        <f t="shared" si="0"/>
        <v>5</v>
      </c>
      <c r="B7" s="35" t="s">
        <v>355</v>
      </c>
      <c r="C7" s="40">
        <v>12</v>
      </c>
      <c r="D7" s="40" t="s">
        <v>114</v>
      </c>
      <c r="E7" s="45">
        <v>9.8495370370370382E-4</v>
      </c>
      <c r="F7" s="45">
        <v>2.1053240740740741E-3</v>
      </c>
      <c r="G7" s="45">
        <v>3.2175925925925926E-3</v>
      </c>
      <c r="H7" s="48">
        <v>4.342708333333333E-3</v>
      </c>
      <c r="I7" s="43"/>
      <c r="J7" s="40">
        <f t="shared" ref="J7:J15" si="2">J6+1</f>
        <v>33</v>
      </c>
      <c r="K7" s="43" t="s">
        <v>83</v>
      </c>
      <c r="L7" s="43" t="s">
        <v>118</v>
      </c>
      <c r="M7" s="43" t="s">
        <v>119</v>
      </c>
      <c r="N7" s="43" t="s">
        <v>120</v>
      </c>
      <c r="O7" s="44">
        <v>3.9100694444444443E-3</v>
      </c>
    </row>
    <row r="8" spans="1:15" ht="15" customHeight="1" x14ac:dyDescent="0.25">
      <c r="A8" s="40">
        <f t="shared" si="0"/>
        <v>6</v>
      </c>
      <c r="B8" s="40" t="s">
        <v>354</v>
      </c>
      <c r="C8" s="40">
        <v>12</v>
      </c>
      <c r="D8" s="40" t="s">
        <v>161</v>
      </c>
      <c r="E8" s="45">
        <v>9.86111111111111E-4</v>
      </c>
      <c r="F8" s="45">
        <v>2.1064814814814813E-3</v>
      </c>
      <c r="G8" s="45">
        <v>3.2604166666666667E-3</v>
      </c>
      <c r="H8" s="48">
        <v>4.3611111111111116E-3</v>
      </c>
      <c r="I8" s="43"/>
      <c r="J8" s="40">
        <f t="shared" si="2"/>
        <v>34</v>
      </c>
      <c r="K8" s="43" t="s">
        <v>121</v>
      </c>
      <c r="L8" s="43" t="s">
        <v>101</v>
      </c>
      <c r="M8" s="43" t="s">
        <v>122</v>
      </c>
      <c r="N8" s="43" t="s">
        <v>0</v>
      </c>
      <c r="O8" s="44">
        <v>3.917361111111111E-3</v>
      </c>
    </row>
    <row r="9" spans="1:15" ht="15" customHeight="1" x14ac:dyDescent="0.25">
      <c r="A9" s="40">
        <f t="shared" si="0"/>
        <v>7</v>
      </c>
      <c r="B9" s="40" t="s">
        <v>350</v>
      </c>
      <c r="C9" s="40">
        <v>12</v>
      </c>
      <c r="D9" s="40" t="s">
        <v>155</v>
      </c>
      <c r="E9" s="45">
        <v>1.0439814814814815E-3</v>
      </c>
      <c r="F9" s="45">
        <v>2.1793981481481482E-3</v>
      </c>
      <c r="G9" s="45">
        <v>3.3310185185185183E-3</v>
      </c>
      <c r="H9" s="48">
        <v>4.4606481481481476E-3</v>
      </c>
      <c r="I9" s="43"/>
      <c r="J9" s="40">
        <f t="shared" si="2"/>
        <v>35</v>
      </c>
      <c r="K9" s="43" t="s">
        <v>83</v>
      </c>
      <c r="L9" s="43" t="s">
        <v>145</v>
      </c>
      <c r="M9" s="43" t="s">
        <v>146</v>
      </c>
      <c r="N9" s="43" t="s">
        <v>10</v>
      </c>
      <c r="O9" s="44">
        <v>4.0864583333333334E-3</v>
      </c>
    </row>
    <row r="10" spans="1:15" ht="15" customHeight="1" x14ac:dyDescent="0.25">
      <c r="A10" s="40">
        <f t="shared" si="0"/>
        <v>8</v>
      </c>
      <c r="B10" s="40" t="s">
        <v>348</v>
      </c>
      <c r="C10" s="40">
        <v>11</v>
      </c>
      <c r="D10" s="40" t="s">
        <v>75</v>
      </c>
      <c r="E10" s="45">
        <v>1.1006944444444443E-3</v>
      </c>
      <c r="F10" s="45">
        <v>2.2777777777777779E-3</v>
      </c>
      <c r="G10" s="45">
        <v>3.4270833333333336E-3</v>
      </c>
      <c r="H10" s="48">
        <v>4.5231481481481485E-3</v>
      </c>
      <c r="I10" s="43"/>
      <c r="J10" s="40">
        <f t="shared" si="2"/>
        <v>36</v>
      </c>
      <c r="K10" s="43" t="s">
        <v>83</v>
      </c>
      <c r="L10" s="43" t="s">
        <v>77</v>
      </c>
      <c r="M10" s="43" t="s">
        <v>152</v>
      </c>
      <c r="N10" s="43" t="s">
        <v>57</v>
      </c>
      <c r="O10" s="44">
        <v>4.1353009259259259E-3</v>
      </c>
    </row>
    <row r="11" spans="1:15" ht="15" customHeight="1" x14ac:dyDescent="0.25">
      <c r="A11" s="40">
        <f t="shared" si="0"/>
        <v>9</v>
      </c>
      <c r="B11" s="40" t="s">
        <v>345</v>
      </c>
      <c r="C11" s="40">
        <v>12</v>
      </c>
      <c r="D11" s="40" t="s">
        <v>88</v>
      </c>
      <c r="E11" s="45">
        <v>1.0659722222222223E-3</v>
      </c>
      <c r="F11" s="45">
        <v>2.2349537037037038E-3</v>
      </c>
      <c r="G11" s="45">
        <v>3.4363425925925928E-3</v>
      </c>
      <c r="H11" s="48">
        <v>4.5925925925925926E-3</v>
      </c>
      <c r="I11" s="43"/>
      <c r="J11" s="40">
        <f t="shared" si="2"/>
        <v>37</v>
      </c>
      <c r="K11" s="43" t="s">
        <v>83</v>
      </c>
      <c r="L11" s="43" t="s">
        <v>153</v>
      </c>
      <c r="M11" s="43" t="s">
        <v>154</v>
      </c>
      <c r="N11" s="43" t="s">
        <v>155</v>
      </c>
      <c r="O11" s="44">
        <v>4.1429398148148146E-3</v>
      </c>
    </row>
    <row r="12" spans="1:15" ht="15" customHeight="1" x14ac:dyDescent="0.25">
      <c r="A12" s="40">
        <f t="shared" si="0"/>
        <v>10</v>
      </c>
      <c r="B12" s="40" t="s">
        <v>344</v>
      </c>
      <c r="C12" s="40">
        <v>12</v>
      </c>
      <c r="D12" s="40" t="s">
        <v>85</v>
      </c>
      <c r="E12" s="45">
        <v>1.0914351851851853E-3</v>
      </c>
      <c r="F12" s="45">
        <v>2.2835648148148147E-3</v>
      </c>
      <c r="G12" s="45">
        <v>3.4826388888888888E-3</v>
      </c>
      <c r="H12" s="48">
        <v>4.635416666666667E-3</v>
      </c>
      <c r="I12" s="43"/>
      <c r="J12" s="40">
        <f t="shared" si="2"/>
        <v>38</v>
      </c>
      <c r="K12" s="43" t="s">
        <v>83</v>
      </c>
      <c r="L12" s="43" t="s">
        <v>159</v>
      </c>
      <c r="M12" s="43" t="s">
        <v>160</v>
      </c>
      <c r="N12" s="43" t="s">
        <v>161</v>
      </c>
      <c r="O12" s="44">
        <v>4.2431712962962961E-3</v>
      </c>
    </row>
    <row r="13" spans="1:15" ht="15" customHeight="1" x14ac:dyDescent="0.25">
      <c r="A13" s="40">
        <f>'U15-F'!A32+1</f>
        <v>15</v>
      </c>
      <c r="B13" s="40" t="s">
        <v>341</v>
      </c>
      <c r="C13" s="40">
        <v>12</v>
      </c>
      <c r="D13" s="40" t="s">
        <v>177</v>
      </c>
      <c r="E13" s="45">
        <v>1.207175925925926E-3</v>
      </c>
      <c r="F13" s="45">
        <v>1.9131944444444446E-3</v>
      </c>
      <c r="G13" s="45">
        <v>3.3425925925925928E-3</v>
      </c>
      <c r="H13" s="48">
        <v>4.7372685185185183E-3</v>
      </c>
      <c r="I13" s="43"/>
      <c r="J13" s="40">
        <f t="shared" si="2"/>
        <v>39</v>
      </c>
      <c r="K13" s="43" t="s">
        <v>121</v>
      </c>
      <c r="L13" s="43" t="s">
        <v>171</v>
      </c>
      <c r="M13" s="43" t="s">
        <v>172</v>
      </c>
      <c r="N13" s="43" t="s">
        <v>135</v>
      </c>
      <c r="O13" s="44">
        <v>4.355324074074074E-3</v>
      </c>
    </row>
    <row r="14" spans="1:15" ht="15" customHeight="1" x14ac:dyDescent="0.25">
      <c r="A14" s="40">
        <f>A13+1</f>
        <v>16</v>
      </c>
      <c r="B14" s="40" t="s">
        <v>335</v>
      </c>
      <c r="C14" s="40">
        <v>12</v>
      </c>
      <c r="D14" s="40" t="s">
        <v>57</v>
      </c>
      <c r="E14" s="45">
        <v>1.1689814814814816E-3</v>
      </c>
      <c r="F14" s="45">
        <v>2.5069444444444445E-3</v>
      </c>
      <c r="G14" s="45">
        <v>3.8275462962962963E-3</v>
      </c>
      <c r="H14" s="48">
        <v>5.0196759259259266E-3</v>
      </c>
      <c r="I14" s="43"/>
      <c r="J14" s="40">
        <f t="shared" si="2"/>
        <v>40</v>
      </c>
      <c r="K14" s="43" t="s">
        <v>83</v>
      </c>
      <c r="L14" s="43" t="s">
        <v>175</v>
      </c>
      <c r="M14" s="43" t="s">
        <v>176</v>
      </c>
      <c r="N14" s="43" t="s">
        <v>177</v>
      </c>
      <c r="O14" s="44">
        <v>4.3737268518518517E-3</v>
      </c>
    </row>
    <row r="15" spans="1:15" ht="15" customHeight="1" x14ac:dyDescent="0.25">
      <c r="A15" s="40">
        <f>A14+1</f>
        <v>17</v>
      </c>
      <c r="B15" s="40" t="s">
        <v>334</v>
      </c>
      <c r="C15" s="40">
        <v>12</v>
      </c>
      <c r="D15" s="40" t="s">
        <v>6</v>
      </c>
      <c r="E15" s="45">
        <v>1.255787037037037E-3</v>
      </c>
      <c r="F15" s="45">
        <v>2.6678240740740742E-3</v>
      </c>
      <c r="G15" s="45">
        <v>4.0974537037037038E-3</v>
      </c>
      <c r="H15" s="48">
        <v>5.4452546296296298E-3</v>
      </c>
      <c r="I15" s="43"/>
      <c r="J15" s="40">
        <f t="shared" si="2"/>
        <v>41</v>
      </c>
      <c r="K15" s="43" t="s">
        <v>121</v>
      </c>
      <c r="L15" s="43" t="s">
        <v>180</v>
      </c>
      <c r="M15" s="43" t="s">
        <v>181</v>
      </c>
      <c r="N15" s="43" t="s">
        <v>75</v>
      </c>
      <c r="O15" s="44">
        <v>4.7645833333333333E-3</v>
      </c>
    </row>
    <row r="16" spans="1:15" ht="15" customHeight="1" x14ac:dyDescent="0.25"/>
  </sheetData>
  <sortState ref="J3:O16">
    <sortCondition ref="O3"/>
  </sortState>
  <mergeCells count="2">
    <mergeCell ref="A1:H1"/>
    <mergeCell ref="J1:O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C17" sqref="C17"/>
    </sheetView>
  </sheetViews>
  <sheetFormatPr baseColWidth="10" defaultRowHeight="15" x14ac:dyDescent="0.25"/>
  <cols>
    <col min="1" max="1" width="7.42578125" customWidth="1"/>
    <col min="2" max="2" width="20.28515625" customWidth="1"/>
    <col min="4" max="4" width="17.42578125" customWidth="1"/>
    <col min="9" max="9" width="4.28515625" customWidth="1"/>
    <col min="10" max="10" width="8" customWidth="1"/>
    <col min="14" max="14" width="15.85546875" customWidth="1"/>
  </cols>
  <sheetData>
    <row r="1" spans="1:16" ht="15" customHeight="1" x14ac:dyDescent="0.25">
      <c r="A1" s="57" t="s">
        <v>482</v>
      </c>
      <c r="B1" s="57"/>
      <c r="C1" s="57"/>
      <c r="D1" s="57"/>
      <c r="E1" s="57"/>
      <c r="F1" s="57"/>
      <c r="G1" s="57"/>
      <c r="H1" s="57"/>
      <c r="I1" s="46"/>
      <c r="J1" s="57" t="s">
        <v>483</v>
      </c>
      <c r="K1" s="57"/>
      <c r="L1" s="57"/>
      <c r="M1" s="57"/>
      <c r="N1" s="57"/>
      <c r="O1" s="57"/>
    </row>
    <row r="2" spans="1:16" ht="15" customHeight="1" x14ac:dyDescent="0.25">
      <c r="A2" s="34" t="s">
        <v>476</v>
      </c>
      <c r="B2" s="34" t="s">
        <v>477</v>
      </c>
      <c r="C2" s="34" t="s">
        <v>413</v>
      </c>
      <c r="D2" s="34" t="s">
        <v>412</v>
      </c>
      <c r="E2" s="34">
        <v>100</v>
      </c>
      <c r="F2" s="34">
        <v>200</v>
      </c>
      <c r="G2" s="34">
        <v>300</v>
      </c>
      <c r="H2" s="34">
        <v>400</v>
      </c>
      <c r="I2" s="34"/>
      <c r="J2" s="37" t="s">
        <v>71</v>
      </c>
      <c r="K2" s="37" t="s">
        <v>69</v>
      </c>
      <c r="L2" s="37" t="s">
        <v>68</v>
      </c>
      <c r="M2" s="37" t="s">
        <v>67</v>
      </c>
      <c r="N2" s="37" t="s">
        <v>66</v>
      </c>
      <c r="O2" s="38" t="s">
        <v>65</v>
      </c>
    </row>
    <row r="3" spans="1:16" s="4" customFormat="1" ht="15" customHeight="1" x14ac:dyDescent="0.25">
      <c r="A3" s="40">
        <v>1</v>
      </c>
      <c r="B3" s="40" t="s">
        <v>452</v>
      </c>
      <c r="C3" s="40">
        <v>12</v>
      </c>
      <c r="D3" s="40" t="s">
        <v>3</v>
      </c>
      <c r="E3" s="45">
        <v>9.2129629629629636E-4</v>
      </c>
      <c r="F3" s="45">
        <v>1.9074074074074074E-3</v>
      </c>
      <c r="G3" s="45">
        <v>2.9131944444444444E-3</v>
      </c>
      <c r="H3" s="48">
        <v>3.8576388888888883E-3</v>
      </c>
      <c r="I3" s="43"/>
      <c r="J3" s="40">
        <v>1</v>
      </c>
      <c r="K3" s="43" t="s">
        <v>2</v>
      </c>
      <c r="L3" s="43" t="s">
        <v>49</v>
      </c>
      <c r="M3" s="43" t="s">
        <v>48</v>
      </c>
      <c r="N3" s="43" t="s">
        <v>47</v>
      </c>
      <c r="O3" s="49">
        <v>3.4672453703703705E-3</v>
      </c>
    </row>
    <row r="4" spans="1:16" s="4" customFormat="1" ht="15" customHeight="1" x14ac:dyDescent="0.25">
      <c r="A4" s="40">
        <f>A3+1</f>
        <v>2</v>
      </c>
      <c r="B4" s="40" t="s">
        <v>466</v>
      </c>
      <c r="C4" s="40">
        <v>13</v>
      </c>
      <c r="D4" s="40" t="s">
        <v>34</v>
      </c>
      <c r="E4" s="45">
        <v>1.0358796296296297E-3</v>
      </c>
      <c r="F4" s="45">
        <v>2.2789351851851855E-3</v>
      </c>
      <c r="G4" s="40"/>
      <c r="H4" s="48">
        <v>4.1782407407407402E-3</v>
      </c>
      <c r="I4" s="43"/>
      <c r="J4" s="40">
        <f>J3+1</f>
        <v>2</v>
      </c>
      <c r="K4" s="43" t="s">
        <v>2</v>
      </c>
      <c r="L4" s="43" t="s">
        <v>42</v>
      </c>
      <c r="M4" s="43" t="s">
        <v>41</v>
      </c>
      <c r="N4" s="43" t="s">
        <v>40</v>
      </c>
      <c r="O4" s="49">
        <v>3.5600694444444443E-3</v>
      </c>
    </row>
    <row r="5" spans="1:16" s="4" customFormat="1" ht="15" customHeight="1" x14ac:dyDescent="0.25">
      <c r="A5" s="40">
        <f t="shared" ref="A5:A9" si="0">A4+1</f>
        <v>3</v>
      </c>
      <c r="B5" s="40" t="s">
        <v>468</v>
      </c>
      <c r="C5" s="40">
        <v>13</v>
      </c>
      <c r="D5" s="40" t="s">
        <v>14</v>
      </c>
      <c r="E5" s="45">
        <v>1.0196759259259258E-3</v>
      </c>
      <c r="F5" s="45">
        <v>2.142939814814815E-3</v>
      </c>
      <c r="G5" s="45">
        <v>3.274305555555555E-3</v>
      </c>
      <c r="H5" s="48">
        <v>4.3877314814814812E-3</v>
      </c>
      <c r="I5" s="43"/>
      <c r="J5" s="40">
        <f t="shared" ref="J5:J9" si="1">J4+1</f>
        <v>3</v>
      </c>
      <c r="K5" s="43" t="s">
        <v>17</v>
      </c>
      <c r="L5" s="43" t="s">
        <v>16</v>
      </c>
      <c r="M5" s="43" t="s">
        <v>15</v>
      </c>
      <c r="N5" s="43" t="s">
        <v>14</v>
      </c>
      <c r="O5" s="49">
        <v>3.5674768518518516E-3</v>
      </c>
    </row>
    <row r="6" spans="1:16" s="4" customFormat="1" ht="15" customHeight="1" x14ac:dyDescent="0.25">
      <c r="A6" s="40">
        <f t="shared" si="0"/>
        <v>4</v>
      </c>
      <c r="B6" s="40" t="s">
        <v>469</v>
      </c>
      <c r="C6" s="40">
        <v>13</v>
      </c>
      <c r="D6" s="40" t="s">
        <v>18</v>
      </c>
      <c r="E6" s="45">
        <v>1.0219907407407406E-3</v>
      </c>
      <c r="F6" s="45">
        <v>2.1597222222222222E-3</v>
      </c>
      <c r="G6" s="45">
        <v>3.3009259259259263E-3</v>
      </c>
      <c r="H6" s="48">
        <v>4.4236111111111117E-3</v>
      </c>
      <c r="I6" s="43"/>
      <c r="J6" s="40">
        <f t="shared" si="1"/>
        <v>4</v>
      </c>
      <c r="K6" s="43" t="s">
        <v>17</v>
      </c>
      <c r="L6" s="43" t="s">
        <v>35</v>
      </c>
      <c r="M6" s="43" t="s">
        <v>4</v>
      </c>
      <c r="N6" s="43" t="s">
        <v>34</v>
      </c>
      <c r="O6" s="49">
        <v>3.6380787037037037E-3</v>
      </c>
    </row>
    <row r="7" spans="1:16" s="4" customFormat="1" ht="15" customHeight="1" x14ac:dyDescent="0.25">
      <c r="A7" s="40">
        <f t="shared" si="0"/>
        <v>5</v>
      </c>
      <c r="B7" s="40" t="s">
        <v>470</v>
      </c>
      <c r="C7" s="40">
        <v>12</v>
      </c>
      <c r="D7" s="40" t="s">
        <v>40</v>
      </c>
      <c r="E7" s="45">
        <v>8.6805555555555551E-4</v>
      </c>
      <c r="F7" s="45">
        <v>2.1296296296296298E-3</v>
      </c>
      <c r="G7" s="45">
        <v>3.2222222222222218E-3</v>
      </c>
      <c r="H7" s="48">
        <v>4.4618055555555557E-3</v>
      </c>
      <c r="I7" s="43"/>
      <c r="J7" s="40">
        <f t="shared" si="1"/>
        <v>5</v>
      </c>
      <c r="K7" s="43" t="s">
        <v>17</v>
      </c>
      <c r="L7" s="43" t="s">
        <v>20</v>
      </c>
      <c r="M7" s="43" t="s">
        <v>19</v>
      </c>
      <c r="N7" s="43" t="s">
        <v>18</v>
      </c>
      <c r="O7" s="49">
        <v>3.9777777777777771E-3</v>
      </c>
    </row>
    <row r="8" spans="1:16" s="4" customFormat="1" ht="15" customHeight="1" x14ac:dyDescent="0.25">
      <c r="A8" s="40">
        <f t="shared" si="0"/>
        <v>6</v>
      </c>
      <c r="B8" s="40" t="s">
        <v>471</v>
      </c>
      <c r="C8" s="40">
        <v>11</v>
      </c>
      <c r="D8" s="40" t="s">
        <v>267</v>
      </c>
      <c r="E8" s="45">
        <v>1.0462962962962963E-3</v>
      </c>
      <c r="F8" s="45">
        <v>2.2025462962962966E-3</v>
      </c>
      <c r="G8" s="45">
        <v>3.3854166666666668E-3</v>
      </c>
      <c r="H8" s="48">
        <v>4.5046296296296293E-3</v>
      </c>
      <c r="I8" s="43"/>
      <c r="J8" s="40">
        <f t="shared" si="1"/>
        <v>6</v>
      </c>
      <c r="K8" s="43" t="s">
        <v>13</v>
      </c>
      <c r="L8" s="43" t="s">
        <v>12</v>
      </c>
      <c r="M8" s="43" t="s">
        <v>11</v>
      </c>
      <c r="N8" s="43" t="s">
        <v>10</v>
      </c>
      <c r="O8" s="49">
        <v>4.0738425925925924E-3</v>
      </c>
    </row>
    <row r="9" spans="1:16" s="4" customFormat="1" ht="15" customHeight="1" x14ac:dyDescent="0.25">
      <c r="A9" s="40">
        <f t="shared" si="0"/>
        <v>7</v>
      </c>
      <c r="B9" s="40" t="s">
        <v>472</v>
      </c>
      <c r="C9" s="40">
        <v>12</v>
      </c>
      <c r="D9" s="40" t="s">
        <v>47</v>
      </c>
      <c r="E9" s="45">
        <v>1.0439814814814815E-3</v>
      </c>
      <c r="F9" s="45">
        <v>2.2199074074074074E-3</v>
      </c>
      <c r="G9" s="45">
        <v>3.3854166666666668E-3</v>
      </c>
      <c r="H9" s="48">
        <v>4.5276620370370375E-3</v>
      </c>
      <c r="I9" s="43"/>
      <c r="J9" s="40">
        <f t="shared" si="1"/>
        <v>7</v>
      </c>
      <c r="K9" s="43" t="s">
        <v>2</v>
      </c>
      <c r="L9" s="43" t="s">
        <v>5</v>
      </c>
      <c r="M9" s="43" t="s">
        <v>4</v>
      </c>
      <c r="N9" s="43" t="s">
        <v>3</v>
      </c>
      <c r="O9" s="49">
        <v>4.1564814814814815E-3</v>
      </c>
      <c r="P9" s="47"/>
    </row>
    <row r="10" spans="1:16" x14ac:dyDescent="0.25">
      <c r="P10" s="1"/>
    </row>
  </sheetData>
  <sortState ref="J3:O9">
    <sortCondition ref="O2"/>
  </sortState>
  <mergeCells count="2">
    <mergeCell ref="A1:H1"/>
    <mergeCell ref="J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zoomScaleSheetLayoutView="80" workbookViewId="0">
      <selection sqref="A1:J57"/>
    </sheetView>
  </sheetViews>
  <sheetFormatPr baseColWidth="10" defaultRowHeight="15" x14ac:dyDescent="0.25"/>
  <cols>
    <col min="1" max="1" width="11.5703125" customWidth="1"/>
    <col min="2" max="2" width="26.42578125" customWidth="1"/>
    <col min="3" max="3" width="7.42578125" customWidth="1"/>
    <col min="4" max="4" width="9.7109375" customWidth="1"/>
    <col min="5" max="5" width="9.140625" customWidth="1"/>
    <col min="6" max="6" width="20.42578125" customWidth="1"/>
    <col min="7" max="10" width="10.7109375" customWidth="1"/>
    <col min="11" max="11" width="4" style="4" customWidth="1"/>
  </cols>
  <sheetData>
    <row r="1" spans="1:11" ht="15" customHeight="1" x14ac:dyDescent="0.25">
      <c r="A1" s="51" t="s">
        <v>476</v>
      </c>
      <c r="B1" s="51" t="s">
        <v>416</v>
      </c>
      <c r="C1" s="51" t="s">
        <v>415</v>
      </c>
      <c r="D1" s="51" t="s">
        <v>414</v>
      </c>
      <c r="E1" s="51" t="s">
        <v>413</v>
      </c>
      <c r="F1" s="51" t="s">
        <v>412</v>
      </c>
      <c r="G1" s="51">
        <v>100</v>
      </c>
      <c r="H1" s="51">
        <v>200</v>
      </c>
      <c r="I1" s="51">
        <v>300</v>
      </c>
      <c r="J1" s="51">
        <v>400</v>
      </c>
      <c r="K1" s="8"/>
    </row>
    <row r="2" spans="1:11" s="4" customFormat="1" ht="15" customHeight="1" x14ac:dyDescent="0.25">
      <c r="A2" s="56">
        <f>1</f>
        <v>1</v>
      </c>
      <c r="B2" s="56" t="s">
        <v>417</v>
      </c>
      <c r="C2" s="56" t="s">
        <v>418</v>
      </c>
      <c r="D2" s="56" t="s">
        <v>375</v>
      </c>
      <c r="E2" s="56">
        <v>20</v>
      </c>
      <c r="F2" s="52" t="s">
        <v>267</v>
      </c>
      <c r="G2" s="31">
        <v>7.6041666666666662E-4</v>
      </c>
      <c r="H2" s="31">
        <v>1.5509259259259261E-3</v>
      </c>
      <c r="I2" s="31">
        <v>2.3333333333333335E-3</v>
      </c>
      <c r="J2" s="9">
        <v>3.0787037037037037E-3</v>
      </c>
    </row>
    <row r="3" spans="1:11" s="4" customFormat="1" ht="15" customHeight="1" x14ac:dyDescent="0.25">
      <c r="A3" s="56">
        <f>A2+1</f>
        <v>2</v>
      </c>
      <c r="B3" s="56" t="s">
        <v>419</v>
      </c>
      <c r="C3" s="56" t="s">
        <v>418</v>
      </c>
      <c r="D3" s="56" t="s">
        <v>330</v>
      </c>
      <c r="E3" s="56">
        <v>18</v>
      </c>
      <c r="F3" s="56" t="s">
        <v>6</v>
      </c>
      <c r="G3" s="31">
        <v>7.5787037037037023E-4</v>
      </c>
      <c r="H3" s="31">
        <v>1.5543981481481483E-3</v>
      </c>
      <c r="I3" s="31">
        <v>2.3252314814814815E-3</v>
      </c>
      <c r="J3" s="9">
        <v>3.0798611111111109E-3</v>
      </c>
    </row>
    <row r="4" spans="1:11" s="4" customFormat="1" ht="15" customHeight="1" x14ac:dyDescent="0.25">
      <c r="A4" s="56">
        <f t="shared" ref="A4:A57" si="0">A3+1</f>
        <v>3</v>
      </c>
      <c r="B4" s="56" t="s">
        <v>420</v>
      </c>
      <c r="C4" s="56" t="s">
        <v>418</v>
      </c>
      <c r="D4" s="56" t="s">
        <v>375</v>
      </c>
      <c r="E4" s="56">
        <v>22</v>
      </c>
      <c r="F4" s="56" t="s">
        <v>60</v>
      </c>
      <c r="G4" s="31">
        <v>7.6273148148148153E-4</v>
      </c>
      <c r="H4" s="31">
        <v>1.5613425925925927E-3</v>
      </c>
      <c r="I4" s="31">
        <v>2.3587962962962959E-3</v>
      </c>
      <c r="J4" s="9">
        <v>3.1655092592592598E-3</v>
      </c>
    </row>
    <row r="5" spans="1:11" s="4" customFormat="1" ht="15" customHeight="1" x14ac:dyDescent="0.25">
      <c r="A5" s="56">
        <f t="shared" si="0"/>
        <v>4</v>
      </c>
      <c r="B5" s="56" t="s">
        <v>421</v>
      </c>
      <c r="C5" s="56" t="s">
        <v>418</v>
      </c>
      <c r="D5" s="56" t="s">
        <v>375</v>
      </c>
      <c r="E5" s="56">
        <v>21</v>
      </c>
      <c r="F5" s="56" t="s">
        <v>245</v>
      </c>
      <c r="G5" s="31">
        <v>7.3148148148148139E-4</v>
      </c>
      <c r="H5" s="31">
        <v>1.5439814814814812E-3</v>
      </c>
      <c r="I5" s="31">
        <v>2.3796296296296295E-3</v>
      </c>
      <c r="J5" s="9">
        <v>3.212962962962963E-3</v>
      </c>
    </row>
    <row r="6" spans="1:11" s="4" customFormat="1" ht="15" customHeight="1" x14ac:dyDescent="0.25">
      <c r="A6" s="56">
        <f t="shared" si="0"/>
        <v>5</v>
      </c>
      <c r="B6" s="56" t="s">
        <v>422</v>
      </c>
      <c r="C6" s="56" t="s">
        <v>418</v>
      </c>
      <c r="D6" s="56" t="s">
        <v>375</v>
      </c>
      <c r="E6" s="56">
        <v>19</v>
      </c>
      <c r="F6" s="52" t="s">
        <v>267</v>
      </c>
      <c r="G6" s="31">
        <v>7.7199074074074062E-4</v>
      </c>
      <c r="H6" s="31">
        <v>1.5937499999999999E-3</v>
      </c>
      <c r="I6" s="31">
        <v>2.394675925925926E-3</v>
      </c>
      <c r="J6" s="9">
        <v>3.2141203703703707E-3</v>
      </c>
    </row>
    <row r="7" spans="1:11" s="4" customFormat="1" ht="15" customHeight="1" x14ac:dyDescent="0.25">
      <c r="A7" s="56">
        <f t="shared" si="0"/>
        <v>6</v>
      </c>
      <c r="B7" s="56" t="s">
        <v>423</v>
      </c>
      <c r="C7" s="56" t="s">
        <v>418</v>
      </c>
      <c r="D7" s="56" t="s">
        <v>375</v>
      </c>
      <c r="E7" s="56">
        <v>25</v>
      </c>
      <c r="F7" s="56" t="s">
        <v>193</v>
      </c>
      <c r="G7" s="31">
        <v>7.6851851851851853E-4</v>
      </c>
      <c r="H7" s="31">
        <v>1.5798611111111111E-3</v>
      </c>
      <c r="I7" s="31">
        <v>2.4016203703703704E-3</v>
      </c>
      <c r="J7" s="9">
        <v>3.2245370370370375E-3</v>
      </c>
    </row>
    <row r="8" spans="1:11" s="4" customFormat="1" ht="15" customHeight="1" x14ac:dyDescent="0.25">
      <c r="A8" s="56">
        <f t="shared" si="0"/>
        <v>7</v>
      </c>
      <c r="B8" s="56" t="s">
        <v>424</v>
      </c>
      <c r="C8" s="56" t="s">
        <v>418</v>
      </c>
      <c r="D8" s="56" t="s">
        <v>375</v>
      </c>
      <c r="E8" s="56">
        <v>20</v>
      </c>
      <c r="F8" s="56" t="s">
        <v>194</v>
      </c>
      <c r="G8" s="31">
        <v>7.5694444444444453E-4</v>
      </c>
      <c r="H8" s="31">
        <v>1.5798611111111111E-3</v>
      </c>
      <c r="I8" s="31">
        <v>2.4039351851851856E-3</v>
      </c>
      <c r="J8" s="9">
        <v>3.2268518518518518E-3</v>
      </c>
    </row>
    <row r="9" spans="1:11" s="4" customFormat="1" ht="15" customHeight="1" x14ac:dyDescent="0.25">
      <c r="A9" s="56">
        <f t="shared" si="0"/>
        <v>8</v>
      </c>
      <c r="B9" s="56" t="s">
        <v>425</v>
      </c>
      <c r="C9" s="56" t="s">
        <v>418</v>
      </c>
      <c r="D9" s="56" t="s">
        <v>330</v>
      </c>
      <c r="E9" s="56">
        <v>15</v>
      </c>
      <c r="F9" s="52" t="s">
        <v>267</v>
      </c>
      <c r="G9" s="31">
        <v>7.8240740740740744E-4</v>
      </c>
      <c r="H9" s="31">
        <v>1.5983796296296295E-3</v>
      </c>
      <c r="I9" s="31">
        <v>2.4166666666666668E-3</v>
      </c>
      <c r="J9" s="9">
        <v>3.2384259259259258E-3</v>
      </c>
    </row>
    <row r="10" spans="1:11" s="4" customFormat="1" ht="15" customHeight="1" x14ac:dyDescent="0.25">
      <c r="A10" s="56">
        <f t="shared" si="0"/>
        <v>9</v>
      </c>
      <c r="B10" s="56" t="s">
        <v>426</v>
      </c>
      <c r="C10" s="56" t="s">
        <v>418</v>
      </c>
      <c r="D10" s="56" t="s">
        <v>375</v>
      </c>
      <c r="E10" s="56">
        <v>19</v>
      </c>
      <c r="F10" s="56" t="s">
        <v>204</v>
      </c>
      <c r="G10" s="31">
        <v>7.8472222222222214E-4</v>
      </c>
      <c r="H10" s="31">
        <v>1.6126157407407406E-3</v>
      </c>
      <c r="I10" s="31">
        <v>2.4409722222222224E-3</v>
      </c>
      <c r="J10" s="9">
        <v>3.2484953703703703E-3</v>
      </c>
    </row>
    <row r="11" spans="1:11" s="4" customFormat="1" ht="15" customHeight="1" x14ac:dyDescent="0.25">
      <c r="A11" s="56">
        <f t="shared" si="0"/>
        <v>10</v>
      </c>
      <c r="B11" s="56" t="s">
        <v>427</v>
      </c>
      <c r="C11" s="56" t="s">
        <v>418</v>
      </c>
      <c r="D11" s="56" t="s">
        <v>375</v>
      </c>
      <c r="E11" s="56">
        <v>22</v>
      </c>
      <c r="F11" s="56" t="s">
        <v>6</v>
      </c>
      <c r="G11" s="31">
        <v>7.7719907407407414E-4</v>
      </c>
      <c r="H11" s="31">
        <v>1.5972222222222221E-3</v>
      </c>
      <c r="I11" s="31">
        <v>2.4305555555555556E-3</v>
      </c>
      <c r="J11" s="9">
        <v>3.2685185185185191E-3</v>
      </c>
    </row>
    <row r="12" spans="1:11" s="4" customFormat="1" ht="15" customHeight="1" x14ac:dyDescent="0.25">
      <c r="A12" s="56">
        <f t="shared" si="0"/>
        <v>11</v>
      </c>
      <c r="B12" s="56" t="s">
        <v>428</v>
      </c>
      <c r="C12" s="56" t="s">
        <v>418</v>
      </c>
      <c r="D12" s="56" t="s">
        <v>330</v>
      </c>
      <c r="E12" s="56">
        <v>15</v>
      </c>
      <c r="F12" s="52" t="s">
        <v>267</v>
      </c>
      <c r="G12" s="31">
        <v>7.7083333333333344E-4</v>
      </c>
      <c r="H12" s="31">
        <v>1.6134259259259259E-3</v>
      </c>
      <c r="I12" s="31">
        <v>2.4722222222222224E-3</v>
      </c>
      <c r="J12" s="9">
        <v>3.3182870370370367E-3</v>
      </c>
    </row>
    <row r="13" spans="1:11" s="4" customFormat="1" ht="15" customHeight="1" x14ac:dyDescent="0.25">
      <c r="A13" s="56">
        <f t="shared" si="0"/>
        <v>12</v>
      </c>
      <c r="B13" s="52" t="s">
        <v>429</v>
      </c>
      <c r="C13" s="52" t="s">
        <v>418</v>
      </c>
      <c r="D13" s="52" t="s">
        <v>330</v>
      </c>
      <c r="E13" s="52">
        <v>16</v>
      </c>
      <c r="F13" s="52" t="s">
        <v>430</v>
      </c>
      <c r="G13" s="31">
        <v>7.5578703703703702E-4</v>
      </c>
      <c r="H13" s="31">
        <v>1.6006944444444445E-3</v>
      </c>
      <c r="I13" s="31">
        <v>2.4768518518518516E-3</v>
      </c>
      <c r="J13" s="9">
        <v>3.3425925925925928E-3</v>
      </c>
    </row>
    <row r="14" spans="1:11" s="4" customFormat="1" ht="15" customHeight="1" x14ac:dyDescent="0.25">
      <c r="A14" s="56">
        <f t="shared" si="0"/>
        <v>13</v>
      </c>
      <c r="B14" s="56" t="s">
        <v>431</v>
      </c>
      <c r="C14" s="56" t="s">
        <v>418</v>
      </c>
      <c r="D14" s="56" t="s">
        <v>330</v>
      </c>
      <c r="E14" s="56">
        <v>16</v>
      </c>
      <c r="F14" s="56" t="s">
        <v>54</v>
      </c>
      <c r="G14" s="31">
        <v>7.6851851851851853E-4</v>
      </c>
      <c r="H14" s="31">
        <v>1.6157407407407407E-3</v>
      </c>
      <c r="I14" s="31">
        <v>2.4861111111111112E-3</v>
      </c>
      <c r="J14" s="9">
        <v>3.3506944444444443E-3</v>
      </c>
    </row>
    <row r="15" spans="1:11" s="4" customFormat="1" ht="15" customHeight="1" x14ac:dyDescent="0.25">
      <c r="A15" s="56">
        <f t="shared" si="0"/>
        <v>14</v>
      </c>
      <c r="B15" s="56" t="s">
        <v>432</v>
      </c>
      <c r="C15" s="56" t="s">
        <v>418</v>
      </c>
      <c r="D15" s="56" t="s">
        <v>330</v>
      </c>
      <c r="E15" s="56">
        <v>17</v>
      </c>
      <c r="F15" s="56" t="s">
        <v>36</v>
      </c>
      <c r="G15" s="31">
        <v>7.6620370370370373E-4</v>
      </c>
      <c r="H15" s="31">
        <v>1.6157407407407407E-3</v>
      </c>
      <c r="I15" s="31">
        <v>1.7974537037037037E-3</v>
      </c>
      <c r="J15" s="9">
        <v>3.3604166666666674E-3</v>
      </c>
    </row>
    <row r="16" spans="1:11" s="4" customFormat="1" ht="15" customHeight="1" x14ac:dyDescent="0.25">
      <c r="A16" s="56">
        <f t="shared" si="0"/>
        <v>15</v>
      </c>
      <c r="B16" s="56" t="s">
        <v>433</v>
      </c>
      <c r="C16" s="56" t="s">
        <v>418</v>
      </c>
      <c r="D16" s="56" t="s">
        <v>330</v>
      </c>
      <c r="E16" s="56">
        <v>16</v>
      </c>
      <c r="F16" s="56" t="s">
        <v>0</v>
      </c>
      <c r="G16" s="31">
        <v>7.8356481481481495E-4</v>
      </c>
      <c r="H16" s="31">
        <v>1.6608796296296296E-3</v>
      </c>
      <c r="I16" s="31">
        <v>2.5648148148148149E-3</v>
      </c>
      <c r="J16" s="9">
        <v>3.4548611111111112E-3</v>
      </c>
    </row>
    <row r="17" spans="1:10" s="4" customFormat="1" ht="15" customHeight="1" x14ac:dyDescent="0.25">
      <c r="A17" s="56">
        <f t="shared" si="0"/>
        <v>16</v>
      </c>
      <c r="B17" s="56" t="s">
        <v>434</v>
      </c>
      <c r="C17" s="56" t="s">
        <v>418</v>
      </c>
      <c r="D17" s="56" t="s">
        <v>337</v>
      </c>
      <c r="E17" s="56">
        <v>14</v>
      </c>
      <c r="F17" s="56" t="s">
        <v>36</v>
      </c>
      <c r="G17" s="31">
        <v>8.0092592592592585E-4</v>
      </c>
      <c r="H17" s="31">
        <v>1.6886574074074076E-3</v>
      </c>
      <c r="I17" s="31">
        <v>2.6043981481481478E-3</v>
      </c>
      <c r="J17" s="9">
        <v>3.5190972222222221E-3</v>
      </c>
    </row>
    <row r="18" spans="1:10" s="4" customFormat="1" ht="15" customHeight="1" x14ac:dyDescent="0.25">
      <c r="A18" s="56">
        <f t="shared" si="0"/>
        <v>17</v>
      </c>
      <c r="B18" s="56" t="s">
        <v>435</v>
      </c>
      <c r="C18" s="56" t="s">
        <v>418</v>
      </c>
      <c r="D18" s="56" t="s">
        <v>330</v>
      </c>
      <c r="E18" s="56">
        <v>15</v>
      </c>
      <c r="F18" s="56" t="s">
        <v>75</v>
      </c>
      <c r="G18" s="31">
        <v>8.238425925925926E-4</v>
      </c>
      <c r="H18" s="31">
        <v>1.7245370370370372E-3</v>
      </c>
      <c r="I18" s="31">
        <v>2.6527777777777782E-3</v>
      </c>
      <c r="J18" s="9">
        <v>3.532175925925926E-3</v>
      </c>
    </row>
    <row r="19" spans="1:10" s="4" customFormat="1" ht="15" customHeight="1" x14ac:dyDescent="0.25">
      <c r="A19" s="56">
        <f t="shared" si="0"/>
        <v>18</v>
      </c>
      <c r="B19" s="56" t="s">
        <v>436</v>
      </c>
      <c r="C19" s="56" t="s">
        <v>418</v>
      </c>
      <c r="D19" s="56" t="s">
        <v>330</v>
      </c>
      <c r="E19" s="56">
        <v>20</v>
      </c>
      <c r="F19" s="56" t="s">
        <v>31</v>
      </c>
      <c r="G19" s="31">
        <v>8.2291666666666667E-4</v>
      </c>
      <c r="H19" s="31">
        <v>1.721064814814815E-3</v>
      </c>
      <c r="I19" s="31">
        <v>2.6354166666666665E-3</v>
      </c>
      <c r="J19" s="9">
        <v>3.5474537037037037E-3</v>
      </c>
    </row>
    <row r="20" spans="1:10" s="4" customFormat="1" ht="15" customHeight="1" x14ac:dyDescent="0.25">
      <c r="A20" s="56">
        <f t="shared" si="0"/>
        <v>19</v>
      </c>
      <c r="B20" s="56" t="s">
        <v>437</v>
      </c>
      <c r="C20" s="56" t="s">
        <v>418</v>
      </c>
      <c r="D20" s="56" t="s">
        <v>330</v>
      </c>
      <c r="E20" s="56">
        <v>17</v>
      </c>
      <c r="F20" s="56" t="s">
        <v>130</v>
      </c>
      <c r="G20" s="31">
        <v>8.4374999999999999E-4</v>
      </c>
      <c r="H20" s="31">
        <v>1.7638888888888888E-3</v>
      </c>
      <c r="I20" s="31">
        <v>2.7118055555555554E-3</v>
      </c>
      <c r="J20" s="9">
        <v>3.6365740740740738E-3</v>
      </c>
    </row>
    <row r="21" spans="1:10" s="4" customFormat="1" ht="15" customHeight="1" x14ac:dyDescent="0.25">
      <c r="A21" s="56">
        <f t="shared" si="0"/>
        <v>20</v>
      </c>
      <c r="B21" s="56" t="s">
        <v>438</v>
      </c>
      <c r="C21" s="56" t="s">
        <v>418</v>
      </c>
      <c r="D21" s="56" t="s">
        <v>330</v>
      </c>
      <c r="E21" s="56">
        <v>18</v>
      </c>
      <c r="F21" s="56" t="s">
        <v>234</v>
      </c>
      <c r="G21" s="31">
        <v>8.3321759259259254E-4</v>
      </c>
      <c r="H21" s="31">
        <v>1.75E-3</v>
      </c>
      <c r="I21" s="31">
        <v>2.6909722222222226E-3</v>
      </c>
      <c r="J21" s="9">
        <v>3.646990740740741E-3</v>
      </c>
    </row>
    <row r="22" spans="1:10" s="4" customFormat="1" ht="15" customHeight="1" x14ac:dyDescent="0.25">
      <c r="A22" s="56">
        <f t="shared" si="0"/>
        <v>21</v>
      </c>
      <c r="B22" s="52" t="s">
        <v>439</v>
      </c>
      <c r="C22" s="52" t="s">
        <v>418</v>
      </c>
      <c r="D22" s="52" t="s">
        <v>337</v>
      </c>
      <c r="E22" s="52">
        <v>14</v>
      </c>
      <c r="F22" s="52" t="s">
        <v>24</v>
      </c>
      <c r="G22" s="53">
        <v>8.599537037037036E-4</v>
      </c>
      <c r="H22" s="53">
        <v>1.7754629629629631E-3</v>
      </c>
      <c r="I22" s="53">
        <v>2.7291666666666662E-3</v>
      </c>
      <c r="J22" s="54">
        <v>3.662037037037037E-3</v>
      </c>
    </row>
    <row r="23" spans="1:10" s="4" customFormat="1" ht="15" customHeight="1" x14ac:dyDescent="0.25">
      <c r="A23" s="56">
        <f t="shared" si="0"/>
        <v>22</v>
      </c>
      <c r="B23" s="56" t="s">
        <v>440</v>
      </c>
      <c r="C23" s="56" t="s">
        <v>418</v>
      </c>
      <c r="D23" s="56" t="s">
        <v>337</v>
      </c>
      <c r="E23" s="56">
        <v>14</v>
      </c>
      <c r="F23" s="56" t="s">
        <v>60</v>
      </c>
      <c r="G23" s="31">
        <v>8.6574074074074071E-4</v>
      </c>
      <c r="H23" s="31">
        <v>1.8090277777777777E-3</v>
      </c>
      <c r="I23" s="31">
        <v>2.7581018518518519E-3</v>
      </c>
      <c r="J23" s="9">
        <v>3.6759259259259258E-3</v>
      </c>
    </row>
    <row r="24" spans="1:10" s="4" customFormat="1" ht="15" customHeight="1" x14ac:dyDescent="0.25">
      <c r="A24" s="56">
        <f t="shared" si="0"/>
        <v>23</v>
      </c>
      <c r="B24" s="56" t="s">
        <v>441</v>
      </c>
      <c r="C24" s="56" t="s">
        <v>418</v>
      </c>
      <c r="D24" s="56" t="s">
        <v>330</v>
      </c>
      <c r="E24" s="56">
        <v>16</v>
      </c>
      <c r="F24" s="56" t="s">
        <v>6</v>
      </c>
      <c r="G24" s="31">
        <v>8.576388888888888E-4</v>
      </c>
      <c r="H24" s="31">
        <v>1.8101851851851849E-3</v>
      </c>
      <c r="I24" s="31">
        <v>2.7604166666666667E-3</v>
      </c>
      <c r="J24" s="9">
        <v>3.6828703703703706E-3</v>
      </c>
    </row>
    <row r="25" spans="1:10" s="4" customFormat="1" ht="15" customHeight="1" x14ac:dyDescent="0.25">
      <c r="A25" s="56">
        <f t="shared" si="0"/>
        <v>24</v>
      </c>
      <c r="B25" s="56" t="s">
        <v>442</v>
      </c>
      <c r="C25" s="56" t="s">
        <v>418</v>
      </c>
      <c r="D25" s="56" t="s">
        <v>337</v>
      </c>
      <c r="E25" s="56">
        <v>13</v>
      </c>
      <c r="F25" s="56" t="s">
        <v>36</v>
      </c>
      <c r="G25" s="31">
        <v>8.682870370370371E-4</v>
      </c>
      <c r="H25" s="31">
        <v>1.8078703703703705E-3</v>
      </c>
      <c r="I25" s="31">
        <v>2.7592592592592595E-3</v>
      </c>
      <c r="J25" s="9">
        <v>3.6863425925925931E-3</v>
      </c>
    </row>
    <row r="26" spans="1:10" s="4" customFormat="1" ht="15" customHeight="1" x14ac:dyDescent="0.25">
      <c r="A26" s="56">
        <f t="shared" si="0"/>
        <v>25</v>
      </c>
      <c r="B26" s="52" t="s">
        <v>443</v>
      </c>
      <c r="C26" s="52" t="s">
        <v>418</v>
      </c>
      <c r="D26" s="52" t="s">
        <v>330</v>
      </c>
      <c r="E26" s="52">
        <v>16</v>
      </c>
      <c r="F26" s="52" t="s">
        <v>75</v>
      </c>
      <c r="G26" s="53">
        <v>8.2175925925925917E-4</v>
      </c>
      <c r="H26" s="53">
        <v>1.7569444444444447E-3</v>
      </c>
      <c r="I26" s="53">
        <v>2.7326388888888891E-3</v>
      </c>
      <c r="J26" s="54">
        <v>3.6909722222222222E-3</v>
      </c>
    </row>
    <row r="27" spans="1:10" s="4" customFormat="1" ht="15" customHeight="1" x14ac:dyDescent="0.25">
      <c r="A27" s="56">
        <f t="shared" si="0"/>
        <v>26</v>
      </c>
      <c r="B27" s="56" t="s">
        <v>444</v>
      </c>
      <c r="C27" s="56" t="s">
        <v>418</v>
      </c>
      <c r="D27" s="56" t="s">
        <v>330</v>
      </c>
      <c r="E27" s="56">
        <v>18</v>
      </c>
      <c r="F27" s="56" t="s">
        <v>219</v>
      </c>
      <c r="G27" s="31">
        <v>8.6805555555555551E-4</v>
      </c>
      <c r="H27" s="31">
        <v>1.8182870370370369E-3</v>
      </c>
      <c r="I27" s="31">
        <v>2.7847222222222219E-3</v>
      </c>
      <c r="J27" s="9">
        <v>3.7291666666666667E-3</v>
      </c>
    </row>
    <row r="28" spans="1:10" s="4" customFormat="1" ht="15" customHeight="1" x14ac:dyDescent="0.25">
      <c r="A28" s="56">
        <f t="shared" si="0"/>
        <v>27</v>
      </c>
      <c r="B28" s="52" t="s">
        <v>445</v>
      </c>
      <c r="C28" s="52" t="s">
        <v>418</v>
      </c>
      <c r="D28" s="52" t="s">
        <v>337</v>
      </c>
      <c r="E28" s="52">
        <v>14</v>
      </c>
      <c r="F28" s="52" t="s">
        <v>21</v>
      </c>
      <c r="G28" s="53">
        <v>8.7962962962962962E-4</v>
      </c>
      <c r="H28" s="53">
        <v>1.8599537037037037E-3</v>
      </c>
      <c r="I28" s="53">
        <v>2.8414351851851851E-3</v>
      </c>
      <c r="J28" s="54">
        <v>3.7777777777777779E-3</v>
      </c>
    </row>
    <row r="29" spans="1:10" s="4" customFormat="1" ht="15" customHeight="1" x14ac:dyDescent="0.25">
      <c r="A29" s="56">
        <f t="shared" si="0"/>
        <v>28</v>
      </c>
      <c r="B29" s="56" t="s">
        <v>446</v>
      </c>
      <c r="C29" s="56" t="s">
        <v>418</v>
      </c>
      <c r="D29" s="56" t="s">
        <v>330</v>
      </c>
      <c r="E29" s="56">
        <v>15</v>
      </c>
      <c r="F29" s="56" t="s">
        <v>234</v>
      </c>
      <c r="G29" s="31">
        <v>8.6342592592592591E-4</v>
      </c>
      <c r="H29" s="31">
        <v>1.8333333333333335E-3</v>
      </c>
      <c r="I29" s="31">
        <v>2.8287037037037035E-3</v>
      </c>
      <c r="J29" s="9">
        <v>3.7901620370370368E-3</v>
      </c>
    </row>
    <row r="30" spans="1:10" s="4" customFormat="1" ht="15" customHeight="1" x14ac:dyDescent="0.25">
      <c r="A30" s="56">
        <f t="shared" si="0"/>
        <v>29</v>
      </c>
      <c r="B30" s="56" t="s">
        <v>447</v>
      </c>
      <c r="C30" s="56" t="s">
        <v>418</v>
      </c>
      <c r="D30" s="56" t="s">
        <v>337</v>
      </c>
      <c r="E30" s="56">
        <v>13</v>
      </c>
      <c r="F30" s="56" t="s">
        <v>36</v>
      </c>
      <c r="G30" s="31">
        <v>8.8541666666666662E-4</v>
      </c>
      <c r="H30" s="31">
        <v>1.8425925925925927E-3</v>
      </c>
      <c r="I30" s="31">
        <v>2.8275462962962963E-3</v>
      </c>
      <c r="J30" s="9">
        <v>3.8043981481481483E-3</v>
      </c>
    </row>
    <row r="31" spans="1:10" s="4" customFormat="1" ht="15" customHeight="1" x14ac:dyDescent="0.25">
      <c r="A31" s="56">
        <f t="shared" si="0"/>
        <v>30</v>
      </c>
      <c r="B31" s="52" t="s">
        <v>448</v>
      </c>
      <c r="C31" s="52" t="s">
        <v>418</v>
      </c>
      <c r="D31" s="52" t="s">
        <v>330</v>
      </c>
      <c r="E31" s="52">
        <v>17</v>
      </c>
      <c r="F31" s="52" t="s">
        <v>0</v>
      </c>
      <c r="G31" s="53">
        <v>8.9155092592592595E-4</v>
      </c>
      <c r="H31" s="53">
        <v>1.8530092592592593E-3</v>
      </c>
      <c r="I31" s="53">
        <v>2.836342592592593E-3</v>
      </c>
      <c r="J31" s="54">
        <v>3.8078703703703707E-3</v>
      </c>
    </row>
    <row r="32" spans="1:10" s="4" customFormat="1" ht="15" customHeight="1" x14ac:dyDescent="0.25">
      <c r="A32" s="56">
        <f t="shared" si="0"/>
        <v>31</v>
      </c>
      <c r="B32" s="56" t="s">
        <v>449</v>
      </c>
      <c r="C32" s="56" t="s">
        <v>418</v>
      </c>
      <c r="D32" s="56" t="s">
        <v>337</v>
      </c>
      <c r="E32" s="56">
        <v>13</v>
      </c>
      <c r="F32" s="56" t="s">
        <v>54</v>
      </c>
      <c r="G32" s="31">
        <v>8.7731481481481482E-4</v>
      </c>
      <c r="H32" s="31">
        <v>1.8587962962962965E-3</v>
      </c>
      <c r="I32" s="31">
        <v>2.8506944444444443E-3</v>
      </c>
      <c r="J32" s="9">
        <v>3.8101851851851851E-3</v>
      </c>
    </row>
    <row r="33" spans="1:10" s="4" customFormat="1" ht="15" customHeight="1" x14ac:dyDescent="0.25">
      <c r="A33" s="56">
        <f t="shared" si="0"/>
        <v>32</v>
      </c>
      <c r="B33" s="56" t="s">
        <v>450</v>
      </c>
      <c r="C33" s="56" t="s">
        <v>418</v>
      </c>
      <c r="D33" s="56" t="s">
        <v>330</v>
      </c>
      <c r="E33" s="56">
        <v>16</v>
      </c>
      <c r="F33" s="56" t="s">
        <v>237</v>
      </c>
      <c r="G33" s="31">
        <v>8.8055555555555554E-4</v>
      </c>
      <c r="H33" s="31">
        <v>1.8680555555555553E-3</v>
      </c>
      <c r="I33" s="31">
        <v>2.8645833333333336E-3</v>
      </c>
      <c r="J33" s="9">
        <v>3.8229166666666667E-3</v>
      </c>
    </row>
    <row r="34" spans="1:10" s="4" customFormat="1" ht="15" customHeight="1" x14ac:dyDescent="0.25">
      <c r="A34" s="56">
        <f t="shared" si="0"/>
        <v>33</v>
      </c>
      <c r="B34" s="52" t="s">
        <v>451</v>
      </c>
      <c r="C34" s="52" t="s">
        <v>418</v>
      </c>
      <c r="D34" s="52" t="s">
        <v>330</v>
      </c>
      <c r="E34" s="52">
        <v>15</v>
      </c>
      <c r="F34" s="52" t="s">
        <v>222</v>
      </c>
      <c r="G34" s="53">
        <v>8.9351851851851842E-4</v>
      </c>
      <c r="H34" s="53">
        <v>1.8645833333333333E-3</v>
      </c>
      <c r="I34" s="53">
        <v>2.8472222222222219E-3</v>
      </c>
      <c r="J34" s="54">
        <v>3.8449074074074076E-3</v>
      </c>
    </row>
    <row r="35" spans="1:10" s="4" customFormat="1" ht="15" customHeight="1" x14ac:dyDescent="0.25">
      <c r="A35" s="56">
        <f t="shared" si="0"/>
        <v>34</v>
      </c>
      <c r="B35" s="52" t="s">
        <v>452</v>
      </c>
      <c r="C35" s="52" t="s">
        <v>418</v>
      </c>
      <c r="D35" s="52" t="s">
        <v>333</v>
      </c>
      <c r="E35" s="52">
        <v>12</v>
      </c>
      <c r="F35" s="52" t="s">
        <v>3</v>
      </c>
      <c r="G35" s="53">
        <v>9.2129629629629636E-4</v>
      </c>
      <c r="H35" s="53">
        <v>1.9074074074074074E-3</v>
      </c>
      <c r="I35" s="53">
        <v>2.9131944444444444E-3</v>
      </c>
      <c r="J35" s="54">
        <v>3.8576388888888883E-3</v>
      </c>
    </row>
    <row r="36" spans="1:10" s="4" customFormat="1" ht="15" customHeight="1" x14ac:dyDescent="0.25">
      <c r="A36" s="56">
        <f t="shared" si="0"/>
        <v>35</v>
      </c>
      <c r="B36" s="56" t="s">
        <v>453</v>
      </c>
      <c r="C36" s="56" t="s">
        <v>418</v>
      </c>
      <c r="D36" s="56" t="s">
        <v>330</v>
      </c>
      <c r="E36" s="56">
        <v>17</v>
      </c>
      <c r="F36" s="56" t="s">
        <v>249</v>
      </c>
      <c r="G36" s="31">
        <v>9.0277777777777784E-4</v>
      </c>
      <c r="H36" s="31">
        <v>1.8912037037037038E-3</v>
      </c>
      <c r="I36" s="31">
        <v>2.9016203703703704E-3</v>
      </c>
      <c r="J36" s="9">
        <v>3.87962962962963E-3</v>
      </c>
    </row>
    <row r="37" spans="1:10" s="4" customFormat="1" ht="15" customHeight="1" x14ac:dyDescent="0.25">
      <c r="A37" s="56">
        <f t="shared" si="0"/>
        <v>36</v>
      </c>
      <c r="B37" s="52" t="s">
        <v>454</v>
      </c>
      <c r="C37" s="52" t="s">
        <v>418</v>
      </c>
      <c r="D37" s="52" t="s">
        <v>337</v>
      </c>
      <c r="E37" s="52">
        <v>14</v>
      </c>
      <c r="F37" s="52" t="s">
        <v>6</v>
      </c>
      <c r="G37" s="53">
        <v>9.1435185185185185E-4</v>
      </c>
      <c r="H37" s="53">
        <v>1.9074074074074074E-3</v>
      </c>
      <c r="I37" s="53">
        <v>2.9085648148148148E-3</v>
      </c>
      <c r="J37" s="54">
        <v>3.899768518518519E-3</v>
      </c>
    </row>
    <row r="38" spans="1:10" s="4" customFormat="1" ht="15" customHeight="1" x14ac:dyDescent="0.25">
      <c r="A38" s="56">
        <f t="shared" si="0"/>
        <v>37</v>
      </c>
      <c r="B38" s="52" t="s">
        <v>455</v>
      </c>
      <c r="C38" s="52" t="s">
        <v>418</v>
      </c>
      <c r="D38" s="52" t="s">
        <v>337</v>
      </c>
      <c r="E38" s="52">
        <v>14</v>
      </c>
      <c r="F38" s="52" t="s">
        <v>114</v>
      </c>
      <c r="G38" s="53">
        <v>8.6805555555555551E-4</v>
      </c>
      <c r="H38" s="53">
        <v>1.8715277777777782E-3</v>
      </c>
      <c r="I38" s="53">
        <v>2.9050925925925928E-3</v>
      </c>
      <c r="J38" s="54">
        <v>3.9261574074074069E-3</v>
      </c>
    </row>
    <row r="39" spans="1:10" s="4" customFormat="1" ht="15" customHeight="1" x14ac:dyDescent="0.25">
      <c r="A39" s="56">
        <f t="shared" si="0"/>
        <v>38</v>
      </c>
      <c r="B39" s="52" t="s">
        <v>456</v>
      </c>
      <c r="C39" s="52" t="s">
        <v>418</v>
      </c>
      <c r="D39" s="52" t="s">
        <v>337</v>
      </c>
      <c r="E39" s="52">
        <v>13</v>
      </c>
      <c r="F39" s="52" t="s">
        <v>62</v>
      </c>
      <c r="G39" s="53">
        <v>9.0740740740740745E-4</v>
      </c>
      <c r="H39" s="53">
        <v>1.9097222222222222E-3</v>
      </c>
      <c r="I39" s="53">
        <v>2.9490740740740744E-3</v>
      </c>
      <c r="J39" s="54">
        <v>3.944444444444444E-3</v>
      </c>
    </row>
    <row r="40" spans="1:10" s="4" customFormat="1" ht="15" customHeight="1" x14ac:dyDescent="0.25">
      <c r="A40" s="56">
        <f t="shared" si="0"/>
        <v>39</v>
      </c>
      <c r="B40" s="56" t="s">
        <v>457</v>
      </c>
      <c r="C40" s="56" t="s">
        <v>418</v>
      </c>
      <c r="D40" s="56" t="s">
        <v>330</v>
      </c>
      <c r="E40" s="56">
        <v>16</v>
      </c>
      <c r="F40" s="56" t="s">
        <v>10</v>
      </c>
      <c r="G40" s="31">
        <v>8.9699074074074073E-4</v>
      </c>
      <c r="H40" s="31">
        <v>1.914351851851852E-3</v>
      </c>
      <c r="I40" s="31">
        <v>2.9502314814814812E-3</v>
      </c>
      <c r="J40" s="9">
        <v>3.9502314814814816E-3</v>
      </c>
    </row>
    <row r="41" spans="1:10" s="4" customFormat="1" ht="15" customHeight="1" x14ac:dyDescent="0.25">
      <c r="A41" s="56">
        <f t="shared" si="0"/>
        <v>40</v>
      </c>
      <c r="B41" s="52" t="s">
        <v>458</v>
      </c>
      <c r="C41" s="52" t="s">
        <v>418</v>
      </c>
      <c r="D41" s="52" t="s">
        <v>337</v>
      </c>
      <c r="E41" s="52">
        <v>14</v>
      </c>
      <c r="F41" s="52" t="s">
        <v>57</v>
      </c>
      <c r="G41" s="53">
        <v>9.4907407407407408E-4</v>
      </c>
      <c r="H41" s="53">
        <v>1.9791666666666668E-3</v>
      </c>
      <c r="I41" s="53">
        <v>2.9745370370370373E-3</v>
      </c>
      <c r="J41" s="54">
        <v>3.9521990740740741E-3</v>
      </c>
    </row>
    <row r="42" spans="1:10" s="4" customFormat="1" ht="15" customHeight="1" x14ac:dyDescent="0.25">
      <c r="A42" s="56">
        <f t="shared" si="0"/>
        <v>41</v>
      </c>
      <c r="B42" s="56" t="s">
        <v>459</v>
      </c>
      <c r="C42" s="56" t="s">
        <v>418</v>
      </c>
      <c r="D42" s="56" t="s">
        <v>330</v>
      </c>
      <c r="E42" s="56">
        <v>16</v>
      </c>
      <c r="F42" s="56" t="s">
        <v>54</v>
      </c>
      <c r="G42" s="31">
        <v>8.7962962962962962E-4</v>
      </c>
      <c r="H42" s="31">
        <v>1.8900462962962961E-3</v>
      </c>
      <c r="I42" s="31">
        <v>2.9398148148148148E-3</v>
      </c>
      <c r="J42" s="9">
        <v>3.9537037037037032E-3</v>
      </c>
    </row>
    <row r="43" spans="1:10" s="4" customFormat="1" ht="15" customHeight="1" x14ac:dyDescent="0.25">
      <c r="A43" s="56">
        <f t="shared" si="0"/>
        <v>42</v>
      </c>
      <c r="B43" s="52" t="s">
        <v>460</v>
      </c>
      <c r="C43" s="52" t="s">
        <v>418</v>
      </c>
      <c r="D43" s="52" t="s">
        <v>337</v>
      </c>
      <c r="E43" s="52">
        <v>13</v>
      </c>
      <c r="F43" s="52" t="s">
        <v>36</v>
      </c>
      <c r="G43" s="53">
        <v>9.2476851851851845E-4</v>
      </c>
      <c r="H43" s="53">
        <v>1.9375E-3</v>
      </c>
      <c r="I43" s="53">
        <v>2.9872685185185189E-3</v>
      </c>
      <c r="J43" s="54">
        <v>3.9965277777777777E-3</v>
      </c>
    </row>
    <row r="44" spans="1:10" s="4" customFormat="1" ht="15" customHeight="1" x14ac:dyDescent="0.25">
      <c r="A44" s="56">
        <f t="shared" si="0"/>
        <v>43</v>
      </c>
      <c r="B44" s="52" t="s">
        <v>461</v>
      </c>
      <c r="C44" s="52" t="s">
        <v>418</v>
      </c>
      <c r="D44" s="52" t="s">
        <v>330</v>
      </c>
      <c r="E44" s="52">
        <v>15</v>
      </c>
      <c r="F44" s="52" t="s">
        <v>57</v>
      </c>
      <c r="G44" s="53">
        <v>9.1319444444444434E-4</v>
      </c>
      <c r="H44" s="53">
        <v>1.9409722222222222E-3</v>
      </c>
      <c r="I44" s="53">
        <v>2.9872685185185189E-3</v>
      </c>
      <c r="J44" s="54">
        <v>4.0081018518518521E-3</v>
      </c>
    </row>
    <row r="45" spans="1:10" s="4" customFormat="1" ht="15" customHeight="1" x14ac:dyDescent="0.25">
      <c r="A45" s="56">
        <f t="shared" si="0"/>
        <v>44</v>
      </c>
      <c r="B45" s="52" t="s">
        <v>462</v>
      </c>
      <c r="C45" s="52" t="s">
        <v>418</v>
      </c>
      <c r="D45" s="52" t="s">
        <v>330</v>
      </c>
      <c r="E45" s="52">
        <v>18</v>
      </c>
      <c r="F45" s="52" t="s">
        <v>245</v>
      </c>
      <c r="G45" s="53">
        <v>8.9120370370370362E-4</v>
      </c>
      <c r="H45" s="53">
        <v>1.8981481481481482E-3</v>
      </c>
      <c r="I45" s="53">
        <v>2.9629629629629628E-3</v>
      </c>
      <c r="J45" s="54">
        <v>4.0150462962962961E-3</v>
      </c>
    </row>
    <row r="46" spans="1:10" s="4" customFormat="1" ht="15" customHeight="1" x14ac:dyDescent="0.25">
      <c r="A46" s="56">
        <f t="shared" si="0"/>
        <v>45</v>
      </c>
      <c r="B46" s="52" t="s">
        <v>463</v>
      </c>
      <c r="C46" s="52" t="s">
        <v>418</v>
      </c>
      <c r="D46" s="52" t="s">
        <v>330</v>
      </c>
      <c r="E46" s="52">
        <v>15</v>
      </c>
      <c r="F46" s="52" t="s">
        <v>161</v>
      </c>
      <c r="G46" s="53">
        <v>9.6643518518518519E-4</v>
      </c>
      <c r="H46" s="53">
        <v>2.0243055555555557E-3</v>
      </c>
      <c r="I46" s="53">
        <v>3.1087962962962966E-3</v>
      </c>
      <c r="J46" s="54">
        <v>4.0659722222222226E-3</v>
      </c>
    </row>
    <row r="47" spans="1:10" s="4" customFormat="1" ht="15" customHeight="1" x14ac:dyDescent="0.25">
      <c r="A47" s="56">
        <f t="shared" si="0"/>
        <v>46</v>
      </c>
      <c r="B47" s="52" t="s">
        <v>464</v>
      </c>
      <c r="C47" s="52" t="s">
        <v>418</v>
      </c>
      <c r="D47" s="52" t="s">
        <v>330</v>
      </c>
      <c r="E47" s="52">
        <v>16</v>
      </c>
      <c r="F47" s="52" t="s">
        <v>114</v>
      </c>
      <c r="G47" s="53">
        <v>9.1203703703703716E-4</v>
      </c>
      <c r="H47" s="53">
        <v>1.9710648148148148E-3</v>
      </c>
      <c r="I47" s="53">
        <v>3.0439814814814821E-3</v>
      </c>
      <c r="J47" s="54">
        <v>4.1296296296296298E-3</v>
      </c>
    </row>
    <row r="48" spans="1:10" s="4" customFormat="1" ht="15" customHeight="1" x14ac:dyDescent="0.25">
      <c r="A48" s="56">
        <f t="shared" si="0"/>
        <v>47</v>
      </c>
      <c r="B48" s="52" t="s">
        <v>465</v>
      </c>
      <c r="C48" s="52" t="s">
        <v>418</v>
      </c>
      <c r="D48" s="52" t="s">
        <v>337</v>
      </c>
      <c r="E48" s="52">
        <v>14</v>
      </c>
      <c r="F48" s="52" t="s">
        <v>60</v>
      </c>
      <c r="G48" s="53">
        <v>9.4444444444444448E-4</v>
      </c>
      <c r="H48" s="53">
        <v>2.0092592592592597E-3</v>
      </c>
      <c r="I48" s="53">
        <v>3.0694444444444445E-3</v>
      </c>
      <c r="J48" s="54">
        <v>4.1412037037037034E-3</v>
      </c>
    </row>
    <row r="49" spans="1:10" s="4" customFormat="1" ht="15" customHeight="1" x14ac:dyDescent="0.25">
      <c r="A49" s="56">
        <f t="shared" si="0"/>
        <v>48</v>
      </c>
      <c r="B49" s="52" t="s">
        <v>466</v>
      </c>
      <c r="C49" s="52" t="s">
        <v>418</v>
      </c>
      <c r="D49" s="52" t="s">
        <v>333</v>
      </c>
      <c r="E49" s="52">
        <v>13</v>
      </c>
      <c r="F49" s="52" t="s">
        <v>34</v>
      </c>
      <c r="G49" s="53">
        <v>1.0358796296296297E-3</v>
      </c>
      <c r="H49" s="53">
        <v>2.2789351851851855E-3</v>
      </c>
      <c r="I49" s="52"/>
      <c r="J49" s="54">
        <v>4.1782407407407402E-3</v>
      </c>
    </row>
    <row r="50" spans="1:10" s="4" customFormat="1" ht="15" customHeight="1" x14ac:dyDescent="0.25">
      <c r="A50" s="56">
        <f t="shared" si="0"/>
        <v>49</v>
      </c>
      <c r="B50" s="56" t="s">
        <v>467</v>
      </c>
      <c r="C50" s="56" t="s">
        <v>418</v>
      </c>
      <c r="D50" s="56" t="s">
        <v>330</v>
      </c>
      <c r="E50" s="56">
        <v>16</v>
      </c>
      <c r="F50" s="56" t="s">
        <v>6</v>
      </c>
      <c r="G50" s="31">
        <v>9.6643518518518519E-4</v>
      </c>
      <c r="H50" s="31">
        <v>2.0604166666666666E-3</v>
      </c>
      <c r="I50" s="31">
        <v>3.1886574074074074E-3</v>
      </c>
      <c r="J50" s="9">
        <v>4.3078703703703708E-3</v>
      </c>
    </row>
    <row r="51" spans="1:10" s="4" customFormat="1" ht="15" customHeight="1" x14ac:dyDescent="0.25">
      <c r="A51" s="56">
        <f t="shared" si="0"/>
        <v>50</v>
      </c>
      <c r="B51" s="52" t="s">
        <v>468</v>
      </c>
      <c r="C51" s="52" t="s">
        <v>418</v>
      </c>
      <c r="D51" s="52" t="s">
        <v>333</v>
      </c>
      <c r="E51" s="52">
        <v>13</v>
      </c>
      <c r="F51" s="52" t="s">
        <v>14</v>
      </c>
      <c r="G51" s="53">
        <v>1.0196759259259258E-3</v>
      </c>
      <c r="H51" s="53">
        <v>2.142939814814815E-3</v>
      </c>
      <c r="I51" s="53">
        <v>3.274305555555555E-3</v>
      </c>
      <c r="J51" s="54">
        <v>4.3877314814814812E-3</v>
      </c>
    </row>
    <row r="52" spans="1:10" s="4" customFormat="1" ht="15" customHeight="1" x14ac:dyDescent="0.25">
      <c r="A52" s="56">
        <f t="shared" si="0"/>
        <v>51</v>
      </c>
      <c r="B52" s="52" t="s">
        <v>469</v>
      </c>
      <c r="C52" s="52" t="s">
        <v>418</v>
      </c>
      <c r="D52" s="52" t="s">
        <v>333</v>
      </c>
      <c r="E52" s="52">
        <v>13</v>
      </c>
      <c r="F52" s="52" t="s">
        <v>18</v>
      </c>
      <c r="G52" s="53">
        <v>1.0219907407407406E-3</v>
      </c>
      <c r="H52" s="53">
        <v>2.1597222222222222E-3</v>
      </c>
      <c r="I52" s="53">
        <v>3.3009259259259263E-3</v>
      </c>
      <c r="J52" s="54">
        <v>4.4236111111111117E-3</v>
      </c>
    </row>
    <row r="53" spans="1:10" s="4" customFormat="1" ht="15" customHeight="1" x14ac:dyDescent="0.25">
      <c r="A53" s="56">
        <f t="shared" si="0"/>
        <v>52</v>
      </c>
      <c r="B53" s="52" t="s">
        <v>470</v>
      </c>
      <c r="C53" s="52" t="s">
        <v>418</v>
      </c>
      <c r="D53" s="52" t="s">
        <v>333</v>
      </c>
      <c r="E53" s="52">
        <v>12</v>
      </c>
      <c r="F53" s="52" t="s">
        <v>40</v>
      </c>
      <c r="G53" s="53">
        <v>8.6805555555555551E-4</v>
      </c>
      <c r="H53" s="53">
        <v>2.1296296296296298E-3</v>
      </c>
      <c r="I53" s="53">
        <v>3.2222222222222218E-3</v>
      </c>
      <c r="J53" s="54">
        <v>4.4618055555555557E-3</v>
      </c>
    </row>
    <row r="54" spans="1:10" s="4" customFormat="1" ht="15" customHeight="1" x14ac:dyDescent="0.25">
      <c r="A54" s="56">
        <f t="shared" si="0"/>
        <v>53</v>
      </c>
      <c r="B54" s="52" t="s">
        <v>471</v>
      </c>
      <c r="C54" s="52" t="s">
        <v>418</v>
      </c>
      <c r="D54" s="52" t="s">
        <v>333</v>
      </c>
      <c r="E54" s="52">
        <v>11</v>
      </c>
      <c r="F54" s="52" t="s">
        <v>267</v>
      </c>
      <c r="G54" s="53">
        <v>1.0462962962962963E-3</v>
      </c>
      <c r="H54" s="53">
        <v>2.2025462962962966E-3</v>
      </c>
      <c r="I54" s="53">
        <v>3.3854166666666668E-3</v>
      </c>
      <c r="J54" s="54">
        <v>4.5046296296296293E-3</v>
      </c>
    </row>
    <row r="55" spans="1:10" s="4" customFormat="1" ht="15" customHeight="1" x14ac:dyDescent="0.25">
      <c r="A55" s="56">
        <f t="shared" si="0"/>
        <v>54</v>
      </c>
      <c r="B55" s="52" t="s">
        <v>472</v>
      </c>
      <c r="C55" s="52" t="s">
        <v>418</v>
      </c>
      <c r="D55" s="52" t="s">
        <v>333</v>
      </c>
      <c r="E55" s="52">
        <v>12</v>
      </c>
      <c r="F55" s="52" t="s">
        <v>47</v>
      </c>
      <c r="G55" s="53">
        <v>1.0439814814814815E-3</v>
      </c>
      <c r="H55" s="53">
        <v>2.2199074074074074E-3</v>
      </c>
      <c r="I55" s="53">
        <v>3.3854166666666668E-3</v>
      </c>
      <c r="J55" s="54">
        <v>4.5276620370370375E-3</v>
      </c>
    </row>
    <row r="56" spans="1:10" s="4" customFormat="1" ht="15" customHeight="1" x14ac:dyDescent="0.25">
      <c r="A56" s="56">
        <f t="shared" si="0"/>
        <v>55</v>
      </c>
      <c r="B56" s="52" t="s">
        <v>473</v>
      </c>
      <c r="C56" s="52" t="s">
        <v>418</v>
      </c>
      <c r="D56" s="52" t="s">
        <v>337</v>
      </c>
      <c r="E56" s="52">
        <v>14</v>
      </c>
      <c r="F56" s="52" t="s">
        <v>21</v>
      </c>
      <c r="G56" s="53">
        <v>1.0023148148148148E-3</v>
      </c>
      <c r="H56" s="53">
        <v>2.170138888888889E-3</v>
      </c>
      <c r="I56" s="53">
        <v>3.3912037037037036E-3</v>
      </c>
      <c r="J56" s="54">
        <v>4.5532407407407405E-3</v>
      </c>
    </row>
    <row r="57" spans="1:10" s="4" customFormat="1" ht="15" customHeight="1" x14ac:dyDescent="0.25">
      <c r="A57" s="56">
        <f t="shared" si="0"/>
        <v>56</v>
      </c>
      <c r="B57" s="52" t="s">
        <v>474</v>
      </c>
      <c r="C57" s="52" t="s">
        <v>418</v>
      </c>
      <c r="D57" s="52" t="s">
        <v>337</v>
      </c>
      <c r="E57" s="52">
        <v>14</v>
      </c>
      <c r="F57" s="52" t="s">
        <v>475</v>
      </c>
      <c r="G57" s="53">
        <v>1.0289351851851852E-3</v>
      </c>
      <c r="H57" s="53">
        <v>2.2743055555555555E-3</v>
      </c>
      <c r="I57" s="53">
        <v>3.5046296296296297E-3</v>
      </c>
      <c r="J57" s="54">
        <v>4.6828703703703702E-3</v>
      </c>
    </row>
  </sheetData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8" workbookViewId="0">
      <selection activeCell="G1" sqref="A1:G31"/>
    </sheetView>
  </sheetViews>
  <sheetFormatPr baseColWidth="10" defaultRowHeight="15" x14ac:dyDescent="0.25"/>
  <cols>
    <col min="1" max="1" width="6.28515625" bestFit="1" customWidth="1"/>
    <col min="2" max="2" width="3" bestFit="1" customWidth="1"/>
    <col min="3" max="3" width="13.5703125" bestFit="1" customWidth="1"/>
    <col min="4" max="4" width="19.140625" bestFit="1" customWidth="1"/>
    <col min="6" max="6" width="19.28515625" bestFit="1" customWidth="1"/>
    <col min="7" max="7" width="8.140625" bestFit="1" customWidth="1"/>
  </cols>
  <sheetData>
    <row r="1" spans="1:7" x14ac:dyDescent="0.25">
      <c r="A1" s="3" t="s">
        <v>71</v>
      </c>
      <c r="B1" s="3" t="s">
        <v>70</v>
      </c>
      <c r="C1" s="3" t="s">
        <v>69</v>
      </c>
      <c r="D1" s="3" t="s">
        <v>68</v>
      </c>
      <c r="E1" s="3" t="s">
        <v>67</v>
      </c>
      <c r="F1" s="3" t="s">
        <v>66</v>
      </c>
      <c r="G1" s="2" t="s">
        <v>65</v>
      </c>
    </row>
    <row r="2" spans="1:7" x14ac:dyDescent="0.25">
      <c r="A2">
        <v>1</v>
      </c>
      <c r="B2">
        <v>2</v>
      </c>
      <c r="C2" t="s">
        <v>264</v>
      </c>
      <c r="D2" t="s">
        <v>265</v>
      </c>
      <c r="E2" t="s">
        <v>266</v>
      </c>
      <c r="F2" t="s">
        <v>267</v>
      </c>
      <c r="G2" s="1">
        <v>7.1783564814814809E-3</v>
      </c>
    </row>
    <row r="3" spans="1:7" x14ac:dyDescent="0.25">
      <c r="A3">
        <v>2</v>
      </c>
      <c r="B3">
        <v>1</v>
      </c>
      <c r="C3" t="s">
        <v>268</v>
      </c>
      <c r="D3" t="s">
        <v>269</v>
      </c>
      <c r="E3" t="s">
        <v>270</v>
      </c>
      <c r="F3" t="s">
        <v>10</v>
      </c>
      <c r="G3" s="1">
        <v>7.3244212962962968E-3</v>
      </c>
    </row>
    <row r="4" spans="1:7" x14ac:dyDescent="0.25">
      <c r="A4">
        <v>3</v>
      </c>
      <c r="B4">
        <v>5</v>
      </c>
      <c r="C4" t="s">
        <v>268</v>
      </c>
      <c r="D4" t="s">
        <v>271</v>
      </c>
      <c r="E4" t="s">
        <v>272</v>
      </c>
      <c r="F4" t="s">
        <v>273</v>
      </c>
      <c r="G4" s="1">
        <v>7.4763888888888892E-3</v>
      </c>
    </row>
    <row r="5" spans="1:7" x14ac:dyDescent="0.25">
      <c r="A5">
        <v>4</v>
      </c>
      <c r="B5">
        <v>3</v>
      </c>
      <c r="C5" t="s">
        <v>274</v>
      </c>
      <c r="D5" t="s">
        <v>275</v>
      </c>
      <c r="E5" t="s">
        <v>276</v>
      </c>
      <c r="F5" t="s">
        <v>277</v>
      </c>
      <c r="G5" s="1">
        <v>7.5189814814814815E-3</v>
      </c>
    </row>
    <row r="6" spans="1:7" x14ac:dyDescent="0.25">
      <c r="A6">
        <v>5</v>
      </c>
      <c r="B6">
        <v>7</v>
      </c>
      <c r="C6" t="s">
        <v>278</v>
      </c>
      <c r="D6" t="s">
        <v>165</v>
      </c>
      <c r="E6" t="s">
        <v>279</v>
      </c>
      <c r="F6" t="s">
        <v>167</v>
      </c>
      <c r="G6" s="1">
        <v>7.5628472222222217E-3</v>
      </c>
    </row>
    <row r="7" spans="1:7" x14ac:dyDescent="0.25">
      <c r="A7">
        <v>6</v>
      </c>
      <c r="B7">
        <v>4</v>
      </c>
      <c r="C7" t="s">
        <v>280</v>
      </c>
      <c r="D7" t="s">
        <v>80</v>
      </c>
      <c r="E7" t="s">
        <v>281</v>
      </c>
      <c r="F7" t="s">
        <v>10</v>
      </c>
      <c r="G7" s="1">
        <v>7.7885416666666667E-3</v>
      </c>
    </row>
    <row r="8" spans="1:7" x14ac:dyDescent="0.25">
      <c r="A8">
        <v>7</v>
      </c>
      <c r="B8">
        <v>9</v>
      </c>
      <c r="C8" t="s">
        <v>280</v>
      </c>
      <c r="D8" t="s">
        <v>282</v>
      </c>
      <c r="E8" t="s">
        <v>283</v>
      </c>
      <c r="F8" t="s">
        <v>284</v>
      </c>
      <c r="G8" s="1">
        <v>8.1067129629629631E-3</v>
      </c>
    </row>
    <row r="9" spans="1:7" x14ac:dyDescent="0.25">
      <c r="A9">
        <v>8</v>
      </c>
      <c r="B9">
        <v>8</v>
      </c>
      <c r="C9" t="s">
        <v>285</v>
      </c>
      <c r="D9" t="s">
        <v>286</v>
      </c>
      <c r="E9" t="s">
        <v>287</v>
      </c>
      <c r="F9" t="s">
        <v>255</v>
      </c>
      <c r="G9" s="1">
        <v>8.1210648148148153E-3</v>
      </c>
    </row>
    <row r="10" spans="1:7" x14ac:dyDescent="0.25">
      <c r="A10">
        <v>9</v>
      </c>
      <c r="B10">
        <v>13</v>
      </c>
      <c r="C10" t="s">
        <v>278</v>
      </c>
      <c r="D10" t="s">
        <v>12</v>
      </c>
      <c r="E10" t="s">
        <v>288</v>
      </c>
      <c r="F10" t="s">
        <v>289</v>
      </c>
      <c r="G10" s="1">
        <v>8.2034722222222231E-3</v>
      </c>
    </row>
    <row r="11" spans="1:7" x14ac:dyDescent="0.25">
      <c r="A11">
        <v>10</v>
      </c>
      <c r="B11">
        <v>11</v>
      </c>
      <c r="C11" t="s">
        <v>290</v>
      </c>
      <c r="D11" t="s">
        <v>291</v>
      </c>
      <c r="E11" t="s">
        <v>292</v>
      </c>
      <c r="F11" t="s">
        <v>240</v>
      </c>
      <c r="G11" s="1">
        <v>8.2541666666666666E-3</v>
      </c>
    </row>
    <row r="12" spans="1:7" x14ac:dyDescent="0.25">
      <c r="A12">
        <v>11</v>
      </c>
      <c r="B12">
        <v>15</v>
      </c>
      <c r="C12" t="s">
        <v>268</v>
      </c>
      <c r="D12" t="s">
        <v>293</v>
      </c>
      <c r="E12" t="s">
        <v>294</v>
      </c>
      <c r="F12" t="s">
        <v>10</v>
      </c>
      <c r="G12" s="1">
        <v>8.3302083333333336E-3</v>
      </c>
    </row>
    <row r="13" spans="1:7" x14ac:dyDescent="0.25">
      <c r="A13">
        <v>12</v>
      </c>
      <c r="B13">
        <v>8</v>
      </c>
      <c r="C13" t="s">
        <v>280</v>
      </c>
      <c r="D13" t="s">
        <v>196</v>
      </c>
      <c r="E13" t="s">
        <v>295</v>
      </c>
      <c r="F13" t="s">
        <v>296</v>
      </c>
      <c r="G13" s="1">
        <v>8.3450231481481483E-3</v>
      </c>
    </row>
    <row r="14" spans="1:7" x14ac:dyDescent="0.25">
      <c r="A14">
        <v>13</v>
      </c>
      <c r="B14">
        <v>12</v>
      </c>
      <c r="C14" t="s">
        <v>285</v>
      </c>
      <c r="D14" t="s">
        <v>211</v>
      </c>
      <c r="E14" t="s">
        <v>297</v>
      </c>
      <c r="F14" t="s">
        <v>194</v>
      </c>
      <c r="G14" s="1">
        <v>8.3622685185185171E-3</v>
      </c>
    </row>
    <row r="15" spans="1:7" x14ac:dyDescent="0.25">
      <c r="A15">
        <v>14</v>
      </c>
      <c r="B15">
        <v>6</v>
      </c>
      <c r="C15" t="s">
        <v>290</v>
      </c>
      <c r="D15" t="s">
        <v>123</v>
      </c>
      <c r="E15" t="s">
        <v>298</v>
      </c>
      <c r="F15" t="s">
        <v>299</v>
      </c>
      <c r="G15" s="1">
        <v>8.3636574074074082E-3</v>
      </c>
    </row>
    <row r="16" spans="1:7" x14ac:dyDescent="0.25">
      <c r="A16">
        <v>15</v>
      </c>
      <c r="B16">
        <v>4</v>
      </c>
      <c r="C16" t="s">
        <v>278</v>
      </c>
      <c r="D16" t="s">
        <v>128</v>
      </c>
      <c r="E16" t="s">
        <v>102</v>
      </c>
      <c r="F16" t="s">
        <v>130</v>
      </c>
      <c r="G16" s="1">
        <v>8.4011574074074075E-3</v>
      </c>
    </row>
    <row r="17" spans="1:7" x14ac:dyDescent="0.25">
      <c r="A17">
        <v>16</v>
      </c>
      <c r="B17">
        <v>10</v>
      </c>
      <c r="C17" t="s">
        <v>278</v>
      </c>
      <c r="D17" t="s">
        <v>300</v>
      </c>
      <c r="E17" t="s">
        <v>301</v>
      </c>
      <c r="F17" t="s">
        <v>302</v>
      </c>
      <c r="G17" s="1">
        <v>8.410648148148148E-3</v>
      </c>
    </row>
    <row r="18" spans="1:7" x14ac:dyDescent="0.25">
      <c r="A18">
        <v>17</v>
      </c>
      <c r="B18">
        <v>1</v>
      </c>
      <c r="C18" t="s">
        <v>290</v>
      </c>
      <c r="D18" t="s">
        <v>303</v>
      </c>
      <c r="E18" t="s">
        <v>304</v>
      </c>
      <c r="F18" t="s">
        <v>229</v>
      </c>
      <c r="G18" s="1">
        <v>8.4146990740740727E-3</v>
      </c>
    </row>
    <row r="19" spans="1:7" x14ac:dyDescent="0.25">
      <c r="A19">
        <v>18</v>
      </c>
      <c r="B19">
        <v>5</v>
      </c>
      <c r="C19" t="s">
        <v>285</v>
      </c>
      <c r="D19" t="s">
        <v>305</v>
      </c>
      <c r="E19" t="s">
        <v>306</v>
      </c>
      <c r="F19" t="s">
        <v>60</v>
      </c>
      <c r="G19" s="1">
        <v>8.4622685185185183E-3</v>
      </c>
    </row>
    <row r="20" spans="1:7" x14ac:dyDescent="0.25">
      <c r="A20">
        <v>19</v>
      </c>
      <c r="B20">
        <v>3</v>
      </c>
      <c r="C20" t="s">
        <v>280</v>
      </c>
      <c r="D20" t="s">
        <v>307</v>
      </c>
      <c r="E20" t="s">
        <v>308</v>
      </c>
      <c r="F20" t="s">
        <v>85</v>
      </c>
      <c r="G20" s="1">
        <v>8.4995370370370363E-3</v>
      </c>
    </row>
    <row r="21" spans="1:7" x14ac:dyDescent="0.25">
      <c r="A21">
        <v>20</v>
      </c>
      <c r="B21">
        <v>16</v>
      </c>
      <c r="C21" t="s">
        <v>278</v>
      </c>
      <c r="D21" t="s">
        <v>182</v>
      </c>
      <c r="E21" t="s">
        <v>166</v>
      </c>
      <c r="F21" t="s">
        <v>0</v>
      </c>
      <c r="G21" s="1">
        <v>8.5885416666666662E-3</v>
      </c>
    </row>
    <row r="22" spans="1:7" x14ac:dyDescent="0.25">
      <c r="A22">
        <v>21</v>
      </c>
      <c r="B22">
        <v>10</v>
      </c>
      <c r="C22" t="s">
        <v>285</v>
      </c>
      <c r="D22" t="s">
        <v>309</v>
      </c>
      <c r="E22" t="s">
        <v>310</v>
      </c>
      <c r="F22" t="s">
        <v>60</v>
      </c>
      <c r="G22" s="1">
        <v>8.8278935185185179E-3</v>
      </c>
    </row>
    <row r="23" spans="1:7" x14ac:dyDescent="0.25">
      <c r="A23">
        <v>22</v>
      </c>
      <c r="B23">
        <v>2</v>
      </c>
      <c r="C23" t="s">
        <v>280</v>
      </c>
      <c r="D23" t="s">
        <v>311</v>
      </c>
      <c r="E23" t="s">
        <v>312</v>
      </c>
      <c r="F23" t="s">
        <v>99</v>
      </c>
      <c r="G23" s="1">
        <v>8.8298611111111112E-3</v>
      </c>
    </row>
    <row r="24" spans="1:7" x14ac:dyDescent="0.25">
      <c r="A24">
        <v>23</v>
      </c>
      <c r="B24">
        <v>12</v>
      </c>
      <c r="C24" t="s">
        <v>278</v>
      </c>
      <c r="D24" t="s">
        <v>213</v>
      </c>
      <c r="E24" t="s">
        <v>313</v>
      </c>
      <c r="F24" t="s">
        <v>296</v>
      </c>
      <c r="G24" s="1">
        <v>8.8994212962962959E-3</v>
      </c>
    </row>
    <row r="25" spans="1:7" x14ac:dyDescent="0.25">
      <c r="A25">
        <v>24</v>
      </c>
      <c r="B25">
        <v>9</v>
      </c>
      <c r="C25" t="s">
        <v>280</v>
      </c>
      <c r="D25" t="s">
        <v>314</v>
      </c>
      <c r="E25" t="s">
        <v>306</v>
      </c>
      <c r="F25" t="s">
        <v>315</v>
      </c>
      <c r="G25" s="1">
        <v>8.9259259259259257E-3</v>
      </c>
    </row>
    <row r="26" spans="1:7" x14ac:dyDescent="0.25">
      <c r="A26">
        <v>25</v>
      </c>
      <c r="B26">
        <v>14</v>
      </c>
      <c r="C26" t="s">
        <v>278</v>
      </c>
      <c r="D26" t="s">
        <v>316</v>
      </c>
      <c r="E26" t="s">
        <v>317</v>
      </c>
      <c r="F26" t="s">
        <v>0</v>
      </c>
      <c r="G26" s="1">
        <v>8.9351851851851866E-3</v>
      </c>
    </row>
    <row r="27" spans="1:7" x14ac:dyDescent="0.25">
      <c r="A27">
        <v>26</v>
      </c>
      <c r="B27">
        <v>7</v>
      </c>
      <c r="C27" t="s">
        <v>290</v>
      </c>
      <c r="D27" t="s">
        <v>318</v>
      </c>
      <c r="E27" t="s">
        <v>319</v>
      </c>
      <c r="F27" t="s">
        <v>320</v>
      </c>
      <c r="G27" s="1">
        <v>8.9583333333333338E-3</v>
      </c>
    </row>
    <row r="28" spans="1:7" x14ac:dyDescent="0.25">
      <c r="A28">
        <v>27</v>
      </c>
      <c r="B28">
        <v>16</v>
      </c>
      <c r="C28" t="s">
        <v>278</v>
      </c>
      <c r="D28" t="s">
        <v>321</v>
      </c>
      <c r="E28" t="s">
        <v>322</v>
      </c>
      <c r="F28" t="s">
        <v>323</v>
      </c>
      <c r="G28" s="1">
        <v>9.1918981481481487E-3</v>
      </c>
    </row>
    <row r="29" spans="1:7" x14ac:dyDescent="0.25">
      <c r="A29">
        <v>28</v>
      </c>
      <c r="B29">
        <v>13</v>
      </c>
      <c r="C29" t="s">
        <v>290</v>
      </c>
      <c r="D29" t="s">
        <v>324</v>
      </c>
      <c r="E29" t="s">
        <v>325</v>
      </c>
      <c r="F29" t="s">
        <v>234</v>
      </c>
      <c r="G29" s="1">
        <v>9.2774305555555561E-3</v>
      </c>
    </row>
    <row r="30" spans="1:7" x14ac:dyDescent="0.25">
      <c r="A30">
        <v>29</v>
      </c>
      <c r="B30">
        <v>14</v>
      </c>
      <c r="C30" t="s">
        <v>278</v>
      </c>
      <c r="D30" t="s">
        <v>326</v>
      </c>
      <c r="E30" t="s">
        <v>327</v>
      </c>
      <c r="F30" t="s">
        <v>299</v>
      </c>
      <c r="G30" s="1">
        <v>9.386921296296296E-3</v>
      </c>
    </row>
    <row r="31" spans="1:7" x14ac:dyDescent="0.25">
      <c r="A31">
        <v>30</v>
      </c>
      <c r="B31">
        <v>15</v>
      </c>
      <c r="C31" t="s">
        <v>290</v>
      </c>
      <c r="D31" t="s">
        <v>328</v>
      </c>
      <c r="E31" t="s">
        <v>329</v>
      </c>
      <c r="F31" t="s">
        <v>6</v>
      </c>
      <c r="G31" s="1">
        <v>1.057638888888889E-2</v>
      </c>
    </row>
  </sheetData>
  <sortState ref="A2:G31">
    <sortCondition ref="G1"/>
  </sortState>
  <printOptions gridLines="1"/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Footer>&amp;L&amp;A&amp;C21/11/2015&amp;R&amp;P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K13" sqref="K13"/>
    </sheetView>
  </sheetViews>
  <sheetFormatPr baseColWidth="10" defaultRowHeight="15" x14ac:dyDescent="0.25"/>
  <cols>
    <col min="1" max="1" width="8.140625" customWidth="1"/>
    <col min="2" max="2" width="4.28515625" bestFit="1" customWidth="1"/>
    <col min="3" max="3" width="17" bestFit="1" customWidth="1"/>
    <col min="4" max="4" width="16.5703125" customWidth="1"/>
    <col min="5" max="5" width="14.85546875" customWidth="1"/>
    <col min="6" max="6" width="19.7109375" customWidth="1"/>
    <col min="7" max="7" width="10.85546875" bestFit="1" customWidth="1"/>
  </cols>
  <sheetData>
    <row r="1" spans="1:7" x14ac:dyDescent="0.25">
      <c r="A1" s="11" t="s">
        <v>71</v>
      </c>
      <c r="B1" s="11" t="s">
        <v>70</v>
      </c>
      <c r="C1" s="11" t="s">
        <v>69</v>
      </c>
      <c r="D1" s="11" t="s">
        <v>68</v>
      </c>
      <c r="E1" s="11" t="s">
        <v>67</v>
      </c>
      <c r="F1" s="11" t="s">
        <v>66</v>
      </c>
      <c r="G1" s="12" t="s">
        <v>65</v>
      </c>
    </row>
    <row r="2" spans="1:7" x14ac:dyDescent="0.25">
      <c r="A2" s="10">
        <v>1</v>
      </c>
      <c r="B2" s="10">
        <v>13</v>
      </c>
      <c r="C2" s="10" t="s">
        <v>183</v>
      </c>
      <c r="D2" s="10" t="s">
        <v>184</v>
      </c>
      <c r="E2" s="10" t="s">
        <v>48</v>
      </c>
      <c r="F2" s="10" t="s">
        <v>185</v>
      </c>
      <c r="G2" s="13">
        <v>5.9503472222222223E-3</v>
      </c>
    </row>
    <row r="3" spans="1:7" x14ac:dyDescent="0.25">
      <c r="A3" s="10">
        <v>2</v>
      </c>
      <c r="B3" s="10">
        <v>3</v>
      </c>
      <c r="C3" s="10" t="s">
        <v>186</v>
      </c>
      <c r="D3" s="10" t="s">
        <v>187</v>
      </c>
      <c r="E3" s="10" t="s">
        <v>1</v>
      </c>
      <c r="F3" s="10" t="s">
        <v>120</v>
      </c>
      <c r="G3" s="13">
        <v>6.0462962962962961E-3</v>
      </c>
    </row>
    <row r="4" spans="1:7" x14ac:dyDescent="0.25">
      <c r="A4" s="10">
        <v>3</v>
      </c>
      <c r="B4" s="10">
        <v>1</v>
      </c>
      <c r="C4" s="10" t="s">
        <v>183</v>
      </c>
      <c r="D4" s="10" t="s">
        <v>188</v>
      </c>
      <c r="E4" s="10" t="s">
        <v>189</v>
      </c>
      <c r="F4" s="10" t="s">
        <v>10</v>
      </c>
      <c r="G4" s="13">
        <v>6.0594907407407412E-3</v>
      </c>
    </row>
    <row r="5" spans="1:7" x14ac:dyDescent="0.25">
      <c r="A5" s="10">
        <v>4</v>
      </c>
      <c r="B5" s="10">
        <v>9</v>
      </c>
      <c r="C5" s="10" t="s">
        <v>190</v>
      </c>
      <c r="D5" s="10" t="s">
        <v>191</v>
      </c>
      <c r="E5" s="10" t="s">
        <v>192</v>
      </c>
      <c r="F5" s="10" t="s">
        <v>193</v>
      </c>
      <c r="G5" s="13">
        <v>6.3349537037037038E-3</v>
      </c>
    </row>
    <row r="6" spans="1:7" x14ac:dyDescent="0.25">
      <c r="A6" s="10">
        <v>5</v>
      </c>
      <c r="B6" s="10">
        <v>6</v>
      </c>
      <c r="C6" s="10" t="s">
        <v>183</v>
      </c>
      <c r="D6" s="10" t="s">
        <v>89</v>
      </c>
      <c r="E6" s="10" t="s">
        <v>52</v>
      </c>
      <c r="F6" s="10" t="s">
        <v>194</v>
      </c>
      <c r="G6" s="13">
        <v>6.3547453703703708E-3</v>
      </c>
    </row>
    <row r="7" spans="1:7" x14ac:dyDescent="0.25">
      <c r="A7" s="10">
        <v>6</v>
      </c>
      <c r="B7" s="10">
        <v>4</v>
      </c>
      <c r="C7" s="10" t="s">
        <v>195</v>
      </c>
      <c r="D7" s="10" t="s">
        <v>196</v>
      </c>
      <c r="E7" s="10" t="s">
        <v>197</v>
      </c>
      <c r="F7" s="10" t="s">
        <v>198</v>
      </c>
      <c r="G7" s="13">
        <v>6.3569444444444437E-3</v>
      </c>
    </row>
    <row r="8" spans="1:7" x14ac:dyDescent="0.25">
      <c r="A8" s="10">
        <v>7</v>
      </c>
      <c r="B8" s="10">
        <v>8</v>
      </c>
      <c r="C8" s="10" t="s">
        <v>195</v>
      </c>
      <c r="D8" s="10" t="s">
        <v>199</v>
      </c>
      <c r="E8" s="10" t="s">
        <v>200</v>
      </c>
      <c r="F8" s="10" t="s">
        <v>194</v>
      </c>
      <c r="G8" s="13">
        <v>6.360416666666667E-3</v>
      </c>
    </row>
    <row r="9" spans="1:7" x14ac:dyDescent="0.25">
      <c r="A9" s="10">
        <v>8</v>
      </c>
      <c r="B9" s="10">
        <v>5</v>
      </c>
      <c r="C9" s="10" t="s">
        <v>201</v>
      </c>
      <c r="D9" s="10" t="s">
        <v>202</v>
      </c>
      <c r="E9" s="10" t="s">
        <v>203</v>
      </c>
      <c r="F9" s="10" t="s">
        <v>204</v>
      </c>
      <c r="G9" s="13">
        <v>6.399768518518519E-3</v>
      </c>
    </row>
    <row r="10" spans="1:7" x14ac:dyDescent="0.25">
      <c r="A10" s="10">
        <v>9</v>
      </c>
      <c r="B10" s="10">
        <v>2</v>
      </c>
      <c r="C10" s="10" t="s">
        <v>205</v>
      </c>
      <c r="D10" s="10" t="s">
        <v>206</v>
      </c>
      <c r="E10" s="10" t="s">
        <v>207</v>
      </c>
      <c r="F10" s="10" t="s">
        <v>60</v>
      </c>
      <c r="G10" s="13">
        <v>6.4651620370370375E-3</v>
      </c>
    </row>
    <row r="11" spans="1:7" x14ac:dyDescent="0.25">
      <c r="A11" s="10">
        <v>10</v>
      </c>
      <c r="B11" s="10">
        <v>7</v>
      </c>
      <c r="C11" s="10" t="s">
        <v>201</v>
      </c>
      <c r="D11" s="10" t="s">
        <v>208</v>
      </c>
      <c r="E11" s="10" t="s">
        <v>209</v>
      </c>
      <c r="F11" s="10" t="s">
        <v>10</v>
      </c>
      <c r="G11" s="13">
        <v>6.5508101851851847E-3</v>
      </c>
    </row>
    <row r="12" spans="1:7" x14ac:dyDescent="0.25">
      <c r="A12" s="10">
        <v>11</v>
      </c>
      <c r="B12" s="10">
        <v>12</v>
      </c>
      <c r="C12" s="10" t="s">
        <v>210</v>
      </c>
      <c r="D12" s="10" t="s">
        <v>211</v>
      </c>
      <c r="E12" s="10" t="s">
        <v>50</v>
      </c>
      <c r="F12" s="10" t="s">
        <v>194</v>
      </c>
      <c r="G12" s="13">
        <v>6.6004629629629634E-3</v>
      </c>
    </row>
    <row r="13" spans="1:7" x14ac:dyDescent="0.25">
      <c r="A13" s="10">
        <v>12</v>
      </c>
      <c r="B13" s="10">
        <v>10</v>
      </c>
      <c r="C13" s="10" t="s">
        <v>212</v>
      </c>
      <c r="D13" s="10" t="s">
        <v>213</v>
      </c>
      <c r="E13" s="10" t="s">
        <v>214</v>
      </c>
      <c r="F13" s="10" t="s">
        <v>215</v>
      </c>
      <c r="G13" s="13">
        <v>6.6144675925925928E-3</v>
      </c>
    </row>
    <row r="14" spans="1:7" x14ac:dyDescent="0.25">
      <c r="A14" s="10">
        <v>13</v>
      </c>
      <c r="B14" s="10">
        <v>5</v>
      </c>
      <c r="C14" s="10" t="s">
        <v>210</v>
      </c>
      <c r="D14" s="10" t="s">
        <v>56</v>
      </c>
      <c r="E14" s="10" t="s">
        <v>216</v>
      </c>
      <c r="F14" s="10" t="s">
        <v>54</v>
      </c>
      <c r="G14" s="13">
        <v>6.6465277777777781E-3</v>
      </c>
    </row>
    <row r="15" spans="1:7" x14ac:dyDescent="0.25">
      <c r="A15" s="10">
        <v>14</v>
      </c>
      <c r="B15" s="10">
        <v>11</v>
      </c>
      <c r="C15" s="10" t="s">
        <v>186</v>
      </c>
      <c r="D15" s="10" t="s">
        <v>217</v>
      </c>
      <c r="E15" s="10" t="s">
        <v>218</v>
      </c>
      <c r="F15" s="10" t="s">
        <v>219</v>
      </c>
      <c r="G15" s="13">
        <v>6.6539351851851855E-3</v>
      </c>
    </row>
    <row r="16" spans="1:7" x14ac:dyDescent="0.25">
      <c r="A16" s="10">
        <v>15</v>
      </c>
      <c r="B16" s="10">
        <v>1</v>
      </c>
      <c r="C16" s="10" t="s">
        <v>195</v>
      </c>
      <c r="D16" s="10" t="s">
        <v>220</v>
      </c>
      <c r="E16" s="10" t="s">
        <v>221</v>
      </c>
      <c r="F16" s="10" t="s">
        <v>222</v>
      </c>
      <c r="G16" s="13">
        <v>6.859027777777779E-3</v>
      </c>
    </row>
    <row r="17" spans="1:7" x14ac:dyDescent="0.25">
      <c r="A17" s="10">
        <v>16</v>
      </c>
      <c r="B17" s="10">
        <v>3</v>
      </c>
      <c r="C17" s="10" t="s">
        <v>223</v>
      </c>
      <c r="D17" s="10" t="s">
        <v>224</v>
      </c>
      <c r="E17" s="10" t="s">
        <v>48</v>
      </c>
      <c r="F17" s="10" t="s">
        <v>225</v>
      </c>
      <c r="G17" s="13">
        <v>7.0031249999999998E-3</v>
      </c>
    </row>
    <row r="18" spans="1:7" x14ac:dyDescent="0.25">
      <c r="A18" s="10">
        <v>17</v>
      </c>
      <c r="B18" s="10">
        <v>2</v>
      </c>
      <c r="C18" s="10" t="s">
        <v>210</v>
      </c>
      <c r="D18" s="10" t="s">
        <v>217</v>
      </c>
      <c r="E18" s="10" t="s">
        <v>226</v>
      </c>
      <c r="F18" s="10" t="s">
        <v>54</v>
      </c>
      <c r="G18" s="13">
        <v>7.0032407407407413E-3</v>
      </c>
    </row>
    <row r="19" spans="1:7" x14ac:dyDescent="0.25">
      <c r="A19" s="10">
        <v>18</v>
      </c>
      <c r="B19" s="10">
        <v>9</v>
      </c>
      <c r="C19" s="10" t="s">
        <v>210</v>
      </c>
      <c r="D19" s="10" t="s">
        <v>227</v>
      </c>
      <c r="E19" s="10" t="s">
        <v>228</v>
      </c>
      <c r="F19" s="10" t="s">
        <v>229</v>
      </c>
      <c r="G19" s="13">
        <v>7.083912037037037E-3</v>
      </c>
    </row>
    <row r="20" spans="1:7" x14ac:dyDescent="0.25">
      <c r="A20" s="10">
        <v>19</v>
      </c>
      <c r="B20" s="10">
        <v>4</v>
      </c>
      <c r="C20" s="10" t="s">
        <v>212</v>
      </c>
      <c r="D20" s="10" t="s">
        <v>230</v>
      </c>
      <c r="E20" s="10" t="s">
        <v>231</v>
      </c>
      <c r="F20" s="10" t="s">
        <v>127</v>
      </c>
      <c r="G20" s="13">
        <v>7.0879629629629634E-3</v>
      </c>
    </row>
    <row r="21" spans="1:7" x14ac:dyDescent="0.25">
      <c r="A21" s="10">
        <v>20</v>
      </c>
      <c r="B21" s="10">
        <v>8</v>
      </c>
      <c r="C21" s="10" t="s">
        <v>186</v>
      </c>
      <c r="D21" s="10" t="s">
        <v>232</v>
      </c>
      <c r="E21" s="10" t="s">
        <v>233</v>
      </c>
      <c r="F21" s="10" t="s">
        <v>234</v>
      </c>
      <c r="G21" s="13">
        <v>7.1431712962962959E-3</v>
      </c>
    </row>
    <row r="22" spans="1:7" x14ac:dyDescent="0.25">
      <c r="A22" s="10">
        <v>21</v>
      </c>
      <c r="B22" s="10">
        <v>2</v>
      </c>
      <c r="C22" s="10" t="s">
        <v>195</v>
      </c>
      <c r="D22" s="10" t="s">
        <v>235</v>
      </c>
      <c r="E22" s="10" t="s">
        <v>236</v>
      </c>
      <c r="F22" s="10" t="s">
        <v>237</v>
      </c>
      <c r="G22" s="13">
        <v>7.1687500000000006E-3</v>
      </c>
    </row>
    <row r="23" spans="1:7" x14ac:dyDescent="0.25">
      <c r="A23" s="10">
        <v>22</v>
      </c>
      <c r="B23" s="10">
        <v>10</v>
      </c>
      <c r="C23" s="10" t="s">
        <v>183</v>
      </c>
      <c r="D23" s="10" t="s">
        <v>238</v>
      </c>
      <c r="E23" s="10" t="s">
        <v>239</v>
      </c>
      <c r="F23" s="10" t="s">
        <v>240</v>
      </c>
      <c r="G23" s="13">
        <v>7.1858796296296297E-3</v>
      </c>
    </row>
    <row r="24" spans="1:7" x14ac:dyDescent="0.25">
      <c r="A24" s="10">
        <v>23</v>
      </c>
      <c r="B24" s="10">
        <v>6</v>
      </c>
      <c r="C24" s="10" t="s">
        <v>210</v>
      </c>
      <c r="D24" s="10" t="s">
        <v>110</v>
      </c>
      <c r="E24" s="10" t="s">
        <v>241</v>
      </c>
      <c r="F24" s="10" t="s">
        <v>6</v>
      </c>
      <c r="G24" s="13">
        <v>7.1900462962962959E-3</v>
      </c>
    </row>
    <row r="25" spans="1:7" x14ac:dyDescent="0.25">
      <c r="A25" s="10">
        <v>24</v>
      </c>
      <c r="B25" s="10">
        <v>11</v>
      </c>
      <c r="C25" s="10" t="s">
        <v>212</v>
      </c>
      <c r="D25" s="10" t="s">
        <v>242</v>
      </c>
      <c r="E25" s="10" t="s">
        <v>1</v>
      </c>
      <c r="F25" s="10" t="s">
        <v>0</v>
      </c>
      <c r="G25" s="13">
        <v>7.2572916666666662E-3</v>
      </c>
    </row>
    <row r="26" spans="1:7" x14ac:dyDescent="0.25">
      <c r="A26" s="10">
        <v>25</v>
      </c>
      <c r="B26" s="10">
        <v>1</v>
      </c>
      <c r="C26" s="10" t="s">
        <v>186</v>
      </c>
      <c r="D26" s="10" t="s">
        <v>243</v>
      </c>
      <c r="E26" s="10" t="s">
        <v>244</v>
      </c>
      <c r="F26" s="10" t="s">
        <v>245</v>
      </c>
      <c r="G26" s="13">
        <v>7.2579861111111109E-3</v>
      </c>
    </row>
    <row r="27" spans="1:7" x14ac:dyDescent="0.25">
      <c r="A27" s="10">
        <v>26</v>
      </c>
      <c r="B27" s="10">
        <v>12</v>
      </c>
      <c r="C27" s="10" t="s">
        <v>195</v>
      </c>
      <c r="D27" s="10" t="s">
        <v>246</v>
      </c>
      <c r="E27" s="10" t="s">
        <v>27</v>
      </c>
      <c r="F27" s="10" t="s">
        <v>75</v>
      </c>
      <c r="G27" s="13">
        <v>7.2891203703703703E-3</v>
      </c>
    </row>
    <row r="28" spans="1:7" x14ac:dyDescent="0.25">
      <c r="A28" s="10">
        <v>27</v>
      </c>
      <c r="B28" s="10">
        <v>5</v>
      </c>
      <c r="C28" s="10" t="s">
        <v>212</v>
      </c>
      <c r="D28" s="10" t="s">
        <v>247</v>
      </c>
      <c r="E28" s="10" t="s">
        <v>248</v>
      </c>
      <c r="F28" s="10" t="s">
        <v>249</v>
      </c>
      <c r="G28" s="13">
        <v>7.292824074074074E-3</v>
      </c>
    </row>
    <row r="29" spans="1:7" x14ac:dyDescent="0.25">
      <c r="A29" s="10">
        <v>28</v>
      </c>
      <c r="B29" s="10">
        <v>4</v>
      </c>
      <c r="C29" s="10" t="s">
        <v>210</v>
      </c>
      <c r="D29" s="10" t="s">
        <v>182</v>
      </c>
      <c r="E29" s="10" t="s">
        <v>250</v>
      </c>
      <c r="F29" s="10" t="s">
        <v>10</v>
      </c>
      <c r="G29" s="13">
        <v>7.3957175925925926E-3</v>
      </c>
    </row>
    <row r="30" spans="1:7" x14ac:dyDescent="0.25">
      <c r="A30" s="10">
        <v>29</v>
      </c>
      <c r="B30" s="10">
        <v>3</v>
      </c>
      <c r="C30" s="10" t="s">
        <v>210</v>
      </c>
      <c r="D30" s="10" t="s">
        <v>246</v>
      </c>
      <c r="E30" s="10" t="s">
        <v>251</v>
      </c>
      <c r="F30" s="10" t="s">
        <v>75</v>
      </c>
      <c r="G30" s="13">
        <v>7.4322916666666669E-3</v>
      </c>
    </row>
    <row r="31" spans="1:7" x14ac:dyDescent="0.25">
      <c r="A31" s="10">
        <v>30</v>
      </c>
      <c r="B31" s="10">
        <v>6</v>
      </c>
      <c r="C31" s="10" t="s">
        <v>210</v>
      </c>
      <c r="D31" s="10" t="s">
        <v>49</v>
      </c>
      <c r="E31" s="10" t="s">
        <v>252</v>
      </c>
      <c r="F31" s="10" t="s">
        <v>6</v>
      </c>
      <c r="G31" s="13">
        <v>7.4523148148148153E-3</v>
      </c>
    </row>
    <row r="32" spans="1:7" x14ac:dyDescent="0.25">
      <c r="A32" s="10">
        <v>31</v>
      </c>
      <c r="B32" s="10">
        <v>12</v>
      </c>
      <c r="C32" s="10" t="s">
        <v>210</v>
      </c>
      <c r="D32" s="10" t="s">
        <v>253</v>
      </c>
      <c r="E32" s="10" t="s">
        <v>254</v>
      </c>
      <c r="F32" s="10" t="s">
        <v>255</v>
      </c>
      <c r="G32" s="13">
        <v>7.4649305555555554E-3</v>
      </c>
    </row>
    <row r="33" spans="1:7" x14ac:dyDescent="0.25">
      <c r="A33" s="10">
        <v>32</v>
      </c>
      <c r="B33" s="10">
        <v>7</v>
      </c>
      <c r="C33" s="10" t="s">
        <v>195</v>
      </c>
      <c r="D33" s="10" t="s">
        <v>256</v>
      </c>
      <c r="E33" s="10" t="s">
        <v>32</v>
      </c>
      <c r="F33" s="10" t="s">
        <v>57</v>
      </c>
      <c r="G33" s="13">
        <v>7.4721064814814815E-3</v>
      </c>
    </row>
    <row r="34" spans="1:7" x14ac:dyDescent="0.25">
      <c r="A34" s="10">
        <v>33</v>
      </c>
      <c r="B34" s="10">
        <v>11</v>
      </c>
      <c r="C34" s="10" t="s">
        <v>195</v>
      </c>
      <c r="D34" s="10" t="s">
        <v>257</v>
      </c>
      <c r="E34" s="10" t="s">
        <v>7</v>
      </c>
      <c r="F34" s="10" t="s">
        <v>258</v>
      </c>
      <c r="G34" s="13">
        <v>7.5122685185185179E-3</v>
      </c>
    </row>
    <row r="35" spans="1:7" x14ac:dyDescent="0.25">
      <c r="A35" s="10">
        <v>34</v>
      </c>
      <c r="B35" s="10">
        <v>9</v>
      </c>
      <c r="C35" s="10" t="s">
        <v>195</v>
      </c>
      <c r="D35" s="10" t="s">
        <v>159</v>
      </c>
      <c r="E35" s="10" t="s">
        <v>32</v>
      </c>
      <c r="F35" s="10" t="s">
        <v>161</v>
      </c>
      <c r="G35" s="13">
        <v>7.5298611111111113E-3</v>
      </c>
    </row>
    <row r="36" spans="1:7" x14ac:dyDescent="0.25">
      <c r="A36" s="10">
        <v>35</v>
      </c>
      <c r="B36" s="10">
        <v>8</v>
      </c>
      <c r="C36" s="10" t="s">
        <v>195</v>
      </c>
      <c r="D36" s="10" t="s">
        <v>259</v>
      </c>
      <c r="E36" s="10" t="s">
        <v>260</v>
      </c>
      <c r="F36" s="10" t="s">
        <v>261</v>
      </c>
      <c r="G36" s="13">
        <v>7.8965277777777784E-3</v>
      </c>
    </row>
    <row r="37" spans="1:7" x14ac:dyDescent="0.25">
      <c r="A37" s="10">
        <v>36</v>
      </c>
      <c r="B37" s="10">
        <v>10</v>
      </c>
      <c r="C37" s="10" t="s">
        <v>210</v>
      </c>
      <c r="D37" s="10" t="s">
        <v>262</v>
      </c>
      <c r="E37" s="10" t="s">
        <v>263</v>
      </c>
      <c r="F37" s="10" t="s">
        <v>0</v>
      </c>
      <c r="G37" s="13">
        <v>7.9866898148148145E-3</v>
      </c>
    </row>
  </sheetData>
  <sortState ref="A2:G37">
    <sortCondition ref="G37"/>
  </sortState>
  <printOptions gridLines="1"/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Footer>&amp;L&amp;A&amp;C21/11/2015&amp;R&amp;P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2" zoomScaleNormal="100" workbookViewId="0">
      <selection activeCell="A4" sqref="A4:A45"/>
    </sheetView>
  </sheetViews>
  <sheetFormatPr baseColWidth="10" defaultRowHeight="15" x14ac:dyDescent="0.25"/>
  <cols>
    <col min="1" max="1" width="6.28515625" bestFit="1" customWidth="1"/>
    <col min="2" max="2" width="3" bestFit="1" customWidth="1"/>
    <col min="3" max="3" width="8.7109375" bestFit="1" customWidth="1"/>
    <col min="4" max="4" width="18.85546875" bestFit="1" customWidth="1"/>
    <col min="5" max="5" width="19.140625" bestFit="1" customWidth="1"/>
    <col min="6" max="6" width="21.28515625" bestFit="1" customWidth="1"/>
    <col min="7" max="7" width="8.140625" bestFit="1" customWidth="1"/>
  </cols>
  <sheetData>
    <row r="1" spans="1:7" x14ac:dyDescent="0.25">
      <c r="A1" s="55" t="s">
        <v>71</v>
      </c>
      <c r="B1" s="11" t="s">
        <v>70</v>
      </c>
      <c r="C1" s="11" t="s">
        <v>69</v>
      </c>
      <c r="D1" s="11" t="s">
        <v>68</v>
      </c>
      <c r="E1" s="11" t="s">
        <v>67</v>
      </c>
      <c r="F1" s="11" t="s">
        <v>66</v>
      </c>
      <c r="G1" s="12" t="s">
        <v>65</v>
      </c>
    </row>
    <row r="2" spans="1:7" x14ac:dyDescent="0.25">
      <c r="A2" s="10">
        <v>1</v>
      </c>
      <c r="B2" s="10">
        <v>5</v>
      </c>
      <c r="C2" s="10" t="s">
        <v>72</v>
      </c>
      <c r="D2" s="10" t="s">
        <v>73</v>
      </c>
      <c r="E2" s="10" t="s">
        <v>74</v>
      </c>
      <c r="F2" s="10" t="s">
        <v>75</v>
      </c>
      <c r="G2" s="13">
        <v>3.6083333333333332E-3</v>
      </c>
    </row>
    <row r="3" spans="1:7" x14ac:dyDescent="0.25">
      <c r="A3" s="10">
        <f>A2+1</f>
        <v>2</v>
      </c>
      <c r="B3" s="10">
        <v>11</v>
      </c>
      <c r="C3" s="10" t="s">
        <v>76</v>
      </c>
      <c r="D3" s="10" t="s">
        <v>77</v>
      </c>
      <c r="E3" s="10" t="s">
        <v>78</v>
      </c>
      <c r="F3" s="10" t="s">
        <v>79</v>
      </c>
      <c r="G3" s="13">
        <v>3.643402777777778E-3</v>
      </c>
    </row>
    <row r="4" spans="1:7" x14ac:dyDescent="0.25">
      <c r="A4" s="10">
        <f t="shared" ref="A4:A45" si="0">A3+1</f>
        <v>3</v>
      </c>
      <c r="B4" s="10">
        <v>4</v>
      </c>
      <c r="C4" s="10" t="s">
        <v>76</v>
      </c>
      <c r="D4" s="10" t="s">
        <v>80</v>
      </c>
      <c r="E4" s="10" t="s">
        <v>81</v>
      </c>
      <c r="F4" s="10" t="s">
        <v>82</v>
      </c>
      <c r="G4" s="13">
        <v>3.6593749999999999E-3</v>
      </c>
    </row>
    <row r="5" spans="1:7" x14ac:dyDescent="0.25">
      <c r="A5" s="10">
        <f t="shared" si="0"/>
        <v>4</v>
      </c>
      <c r="B5" s="10">
        <v>4</v>
      </c>
      <c r="C5" s="10" t="s">
        <v>83</v>
      </c>
      <c r="D5" s="10" t="s">
        <v>59</v>
      </c>
      <c r="E5" s="10" t="s">
        <v>84</v>
      </c>
      <c r="F5" s="10" t="s">
        <v>85</v>
      </c>
      <c r="G5" s="13">
        <v>3.6865740740740743E-3</v>
      </c>
    </row>
    <row r="6" spans="1:7" x14ac:dyDescent="0.25">
      <c r="A6" s="10">
        <f t="shared" si="0"/>
        <v>5</v>
      </c>
      <c r="B6" s="10">
        <v>7</v>
      </c>
      <c r="C6" s="10" t="s">
        <v>72</v>
      </c>
      <c r="D6" s="10" t="s">
        <v>86</v>
      </c>
      <c r="E6" s="10" t="s">
        <v>87</v>
      </c>
      <c r="F6" s="10" t="s">
        <v>88</v>
      </c>
      <c r="G6" s="13">
        <v>3.6954861111111112E-3</v>
      </c>
    </row>
    <row r="7" spans="1:7" x14ac:dyDescent="0.25">
      <c r="A7" s="10">
        <f t="shared" si="0"/>
        <v>6</v>
      </c>
      <c r="B7" s="10">
        <v>1</v>
      </c>
      <c r="C7" s="10" t="s">
        <v>72</v>
      </c>
      <c r="D7" s="10" t="s">
        <v>89</v>
      </c>
      <c r="E7" s="10" t="s">
        <v>90</v>
      </c>
      <c r="F7" s="10" t="s">
        <v>6</v>
      </c>
      <c r="G7" s="13">
        <v>3.7011574074074069E-3</v>
      </c>
    </row>
    <row r="8" spans="1:7" x14ac:dyDescent="0.25">
      <c r="A8" s="10">
        <f t="shared" si="0"/>
        <v>7</v>
      </c>
      <c r="B8" s="10">
        <v>9</v>
      </c>
      <c r="C8" s="10" t="s">
        <v>83</v>
      </c>
      <c r="D8" s="10" t="s">
        <v>91</v>
      </c>
      <c r="E8" s="10" t="s">
        <v>92</v>
      </c>
      <c r="F8" s="10" t="s">
        <v>88</v>
      </c>
      <c r="G8" s="13">
        <v>3.7057870370370369E-3</v>
      </c>
    </row>
    <row r="9" spans="1:7" x14ac:dyDescent="0.25">
      <c r="A9" s="10">
        <f t="shared" si="0"/>
        <v>8</v>
      </c>
      <c r="B9" s="10">
        <v>10</v>
      </c>
      <c r="C9" s="10" t="s">
        <v>72</v>
      </c>
      <c r="D9" s="10" t="s">
        <v>12</v>
      </c>
      <c r="E9" s="10" t="s">
        <v>93</v>
      </c>
      <c r="F9" s="10" t="s">
        <v>94</v>
      </c>
      <c r="G9" s="13">
        <v>3.7071759259259258E-3</v>
      </c>
    </row>
    <row r="10" spans="1:7" x14ac:dyDescent="0.25">
      <c r="A10" s="10">
        <f t="shared" si="0"/>
        <v>9</v>
      </c>
      <c r="B10" s="10">
        <v>8</v>
      </c>
      <c r="C10" s="10" t="s">
        <v>83</v>
      </c>
      <c r="D10" s="10" t="s">
        <v>95</v>
      </c>
      <c r="E10" s="10" t="s">
        <v>96</v>
      </c>
      <c r="F10" s="10" t="s">
        <v>10</v>
      </c>
      <c r="G10" s="13">
        <v>3.7111111111111112E-3</v>
      </c>
    </row>
    <row r="11" spans="1:7" x14ac:dyDescent="0.25">
      <c r="A11" s="10">
        <f t="shared" si="0"/>
        <v>10</v>
      </c>
      <c r="B11" s="10">
        <v>12</v>
      </c>
      <c r="C11" s="10" t="s">
        <v>72</v>
      </c>
      <c r="D11" s="10" t="s">
        <v>97</v>
      </c>
      <c r="E11" s="10" t="s">
        <v>98</v>
      </c>
      <c r="F11" s="10" t="s">
        <v>99</v>
      </c>
      <c r="G11" s="13">
        <v>3.7243055555555558E-3</v>
      </c>
    </row>
    <row r="12" spans="1:7" x14ac:dyDescent="0.25">
      <c r="A12" s="10">
        <f t="shared" si="0"/>
        <v>11</v>
      </c>
      <c r="B12" s="10">
        <v>3</v>
      </c>
      <c r="C12" s="10" t="s">
        <v>76</v>
      </c>
      <c r="D12" s="10" t="s">
        <v>101</v>
      </c>
      <c r="E12" s="10" t="s">
        <v>102</v>
      </c>
      <c r="F12" s="10" t="s">
        <v>0</v>
      </c>
      <c r="G12" s="13">
        <v>3.7424768518518523E-3</v>
      </c>
    </row>
    <row r="13" spans="1:7" x14ac:dyDescent="0.25">
      <c r="A13" s="10">
        <f t="shared" si="0"/>
        <v>12</v>
      </c>
      <c r="B13" s="10">
        <v>7</v>
      </c>
      <c r="C13" s="10" t="s">
        <v>72</v>
      </c>
      <c r="D13" s="10" t="s">
        <v>103</v>
      </c>
      <c r="E13" s="10" t="s">
        <v>93</v>
      </c>
      <c r="F13" s="10" t="s">
        <v>36</v>
      </c>
      <c r="G13" s="13">
        <v>3.7534722222222223E-3</v>
      </c>
    </row>
    <row r="14" spans="1:7" x14ac:dyDescent="0.25">
      <c r="A14" s="10">
        <f t="shared" si="0"/>
        <v>13</v>
      </c>
      <c r="B14" s="10">
        <v>8</v>
      </c>
      <c r="C14" s="10" t="s">
        <v>76</v>
      </c>
      <c r="D14" s="10" t="s">
        <v>104</v>
      </c>
      <c r="E14" s="10" t="s">
        <v>105</v>
      </c>
      <c r="F14" s="10" t="s">
        <v>106</v>
      </c>
      <c r="G14" s="13">
        <v>3.7577546296296296E-3</v>
      </c>
    </row>
    <row r="15" spans="1:7" x14ac:dyDescent="0.25">
      <c r="A15" s="10">
        <f t="shared" si="0"/>
        <v>14</v>
      </c>
      <c r="B15" s="10">
        <v>6</v>
      </c>
      <c r="C15" s="10" t="s">
        <v>76</v>
      </c>
      <c r="D15" s="10" t="s">
        <v>107</v>
      </c>
      <c r="E15" s="10" t="s">
        <v>108</v>
      </c>
      <c r="F15" s="10" t="s">
        <v>109</v>
      </c>
      <c r="G15" s="13">
        <v>3.8141203703703705E-3</v>
      </c>
    </row>
    <row r="16" spans="1:7" x14ac:dyDescent="0.25">
      <c r="A16" s="10">
        <f t="shared" si="0"/>
        <v>15</v>
      </c>
      <c r="B16" s="10">
        <v>2</v>
      </c>
      <c r="C16" s="10" t="s">
        <v>100</v>
      </c>
      <c r="D16" s="10" t="s">
        <v>110</v>
      </c>
      <c r="E16" s="10" t="s">
        <v>111</v>
      </c>
      <c r="F16" s="10" t="s">
        <v>31</v>
      </c>
      <c r="G16" s="13">
        <v>3.8657407407407408E-3</v>
      </c>
    </row>
    <row r="17" spans="1:7" x14ac:dyDescent="0.25">
      <c r="A17" s="10">
        <f t="shared" si="0"/>
        <v>16</v>
      </c>
      <c r="B17" s="10">
        <v>10</v>
      </c>
      <c r="C17" s="10" t="s">
        <v>83</v>
      </c>
      <c r="D17" s="10" t="s">
        <v>112</v>
      </c>
      <c r="E17" s="10" t="s">
        <v>113</v>
      </c>
      <c r="F17" s="10" t="s">
        <v>114</v>
      </c>
      <c r="G17" s="13">
        <v>3.8880787037037039E-3</v>
      </c>
    </row>
    <row r="18" spans="1:7" x14ac:dyDescent="0.25">
      <c r="A18" s="10">
        <f t="shared" si="0"/>
        <v>17</v>
      </c>
      <c r="B18" s="10">
        <v>9</v>
      </c>
      <c r="C18" s="10" t="s">
        <v>76</v>
      </c>
      <c r="D18" s="10" t="s">
        <v>115</v>
      </c>
      <c r="E18" s="10" t="s">
        <v>116</v>
      </c>
      <c r="F18" s="10" t="s">
        <v>117</v>
      </c>
      <c r="G18" s="13">
        <v>3.8960648148148144E-3</v>
      </c>
    </row>
    <row r="19" spans="1:7" x14ac:dyDescent="0.25">
      <c r="A19" s="10">
        <f t="shared" si="0"/>
        <v>18</v>
      </c>
      <c r="B19" s="10">
        <v>2</v>
      </c>
      <c r="C19" s="10" t="s">
        <v>83</v>
      </c>
      <c r="D19" s="10" t="s">
        <v>118</v>
      </c>
      <c r="E19" s="10" t="s">
        <v>119</v>
      </c>
      <c r="F19" s="10" t="s">
        <v>120</v>
      </c>
      <c r="G19" s="13">
        <v>3.9100694444444443E-3</v>
      </c>
    </row>
    <row r="20" spans="1:7" x14ac:dyDescent="0.25">
      <c r="A20" s="10">
        <f t="shared" si="0"/>
        <v>19</v>
      </c>
      <c r="B20" s="10">
        <v>4</v>
      </c>
      <c r="C20" s="10" t="s">
        <v>121</v>
      </c>
      <c r="D20" s="10" t="s">
        <v>101</v>
      </c>
      <c r="E20" s="10" t="s">
        <v>122</v>
      </c>
      <c r="F20" s="10" t="s">
        <v>0</v>
      </c>
      <c r="G20" s="13">
        <v>3.917361111111111E-3</v>
      </c>
    </row>
    <row r="21" spans="1:7" x14ac:dyDescent="0.25">
      <c r="A21" s="10">
        <f t="shared" si="0"/>
        <v>20</v>
      </c>
      <c r="B21" s="10">
        <v>1</v>
      </c>
      <c r="C21" s="10" t="s">
        <v>76</v>
      </c>
      <c r="D21" s="10" t="s">
        <v>123</v>
      </c>
      <c r="E21" s="10" t="s">
        <v>124</v>
      </c>
      <c r="F21" s="10" t="s">
        <v>10</v>
      </c>
      <c r="G21" s="13">
        <v>3.9210648148148156E-3</v>
      </c>
    </row>
    <row r="22" spans="1:7" x14ac:dyDescent="0.25">
      <c r="A22" s="10">
        <f t="shared" si="0"/>
        <v>21</v>
      </c>
      <c r="B22" s="10">
        <v>7</v>
      </c>
      <c r="C22" s="10" t="s">
        <v>76</v>
      </c>
      <c r="D22" s="10" t="s">
        <v>125</v>
      </c>
      <c r="E22" s="10" t="s">
        <v>126</v>
      </c>
      <c r="F22" s="10" t="s">
        <v>127</v>
      </c>
      <c r="G22" s="13">
        <v>3.9298611111111105E-3</v>
      </c>
    </row>
    <row r="23" spans="1:7" x14ac:dyDescent="0.25">
      <c r="A23" s="10">
        <f t="shared" si="0"/>
        <v>22</v>
      </c>
      <c r="B23" s="10">
        <v>6</v>
      </c>
      <c r="C23" s="10" t="s">
        <v>76</v>
      </c>
      <c r="D23" s="10" t="s">
        <v>128</v>
      </c>
      <c r="E23" s="10" t="s">
        <v>129</v>
      </c>
      <c r="F23" s="10" t="s">
        <v>130</v>
      </c>
      <c r="G23" s="13">
        <v>3.9318287037037039E-3</v>
      </c>
    </row>
    <row r="24" spans="1:7" x14ac:dyDescent="0.25">
      <c r="A24" s="10">
        <f t="shared" si="0"/>
        <v>23</v>
      </c>
      <c r="B24" s="10">
        <v>3</v>
      </c>
      <c r="C24" s="10" t="s">
        <v>76</v>
      </c>
      <c r="D24" s="10" t="s">
        <v>131</v>
      </c>
      <c r="E24" s="10" t="s">
        <v>102</v>
      </c>
      <c r="F24" s="10" t="s">
        <v>120</v>
      </c>
      <c r="G24" s="13">
        <v>3.9935185185185186E-3</v>
      </c>
    </row>
    <row r="25" spans="1:7" x14ac:dyDescent="0.25">
      <c r="A25" s="10">
        <f t="shared" si="0"/>
        <v>24</v>
      </c>
      <c r="B25" s="10">
        <v>11</v>
      </c>
      <c r="C25" s="10" t="s">
        <v>72</v>
      </c>
      <c r="D25" s="10" t="s">
        <v>132</v>
      </c>
      <c r="E25" s="10" t="s">
        <v>133</v>
      </c>
      <c r="F25" s="10" t="s">
        <v>21</v>
      </c>
      <c r="G25" s="13">
        <v>3.9936342592592593E-3</v>
      </c>
    </row>
    <row r="26" spans="1:7" x14ac:dyDescent="0.25">
      <c r="A26" s="10">
        <f t="shared" si="0"/>
        <v>25</v>
      </c>
      <c r="B26" s="10">
        <v>12</v>
      </c>
      <c r="C26" s="10" t="s">
        <v>76</v>
      </c>
      <c r="D26" s="10" t="s">
        <v>35</v>
      </c>
      <c r="E26" s="10" t="s">
        <v>134</v>
      </c>
      <c r="F26" s="10" t="s">
        <v>135</v>
      </c>
      <c r="G26" s="13">
        <v>4.0069444444444441E-3</v>
      </c>
    </row>
    <row r="27" spans="1:7" x14ac:dyDescent="0.25">
      <c r="A27" s="10">
        <f t="shared" si="0"/>
        <v>26</v>
      </c>
      <c r="B27" s="10">
        <v>1</v>
      </c>
      <c r="C27" s="10" t="s">
        <v>72</v>
      </c>
      <c r="D27" s="10" t="s">
        <v>136</v>
      </c>
      <c r="E27" s="10" t="s">
        <v>133</v>
      </c>
      <c r="F27" s="10" t="s">
        <v>137</v>
      </c>
      <c r="G27" s="13">
        <v>4.0547453703703709E-3</v>
      </c>
    </row>
    <row r="28" spans="1:7" x14ac:dyDescent="0.25">
      <c r="A28" s="10">
        <f t="shared" si="0"/>
        <v>27</v>
      </c>
      <c r="B28" s="10">
        <v>10</v>
      </c>
      <c r="C28" s="10" t="s">
        <v>72</v>
      </c>
      <c r="D28" s="10" t="s">
        <v>16</v>
      </c>
      <c r="E28" s="10" t="s">
        <v>138</v>
      </c>
      <c r="F28" s="10" t="s">
        <v>14</v>
      </c>
      <c r="G28" s="13">
        <v>4.0662037037037038E-3</v>
      </c>
    </row>
    <row r="29" spans="1:7" x14ac:dyDescent="0.25">
      <c r="A29" s="10">
        <f t="shared" si="0"/>
        <v>28</v>
      </c>
      <c r="B29" s="10">
        <v>9</v>
      </c>
      <c r="C29" s="10" t="s">
        <v>72</v>
      </c>
      <c r="D29" s="10" t="s">
        <v>139</v>
      </c>
      <c r="E29" s="10" t="s">
        <v>140</v>
      </c>
      <c r="F29" s="10" t="s">
        <v>141</v>
      </c>
      <c r="G29" s="13">
        <v>4.0701388888888888E-3</v>
      </c>
    </row>
    <row r="30" spans="1:7" x14ac:dyDescent="0.25">
      <c r="A30" s="10">
        <f t="shared" si="0"/>
        <v>29</v>
      </c>
      <c r="B30" s="10">
        <v>3</v>
      </c>
      <c r="C30" s="10" t="s">
        <v>72</v>
      </c>
      <c r="D30" s="10" t="s">
        <v>142</v>
      </c>
      <c r="E30" s="10" t="s">
        <v>143</v>
      </c>
      <c r="F30" s="10" t="s">
        <v>144</v>
      </c>
      <c r="G30" s="13">
        <v>4.0812499999999998E-3</v>
      </c>
    </row>
    <row r="31" spans="1:7" x14ac:dyDescent="0.25">
      <c r="A31" s="10">
        <f t="shared" si="0"/>
        <v>30</v>
      </c>
      <c r="B31" s="10">
        <v>4</v>
      </c>
      <c r="C31" s="10" t="s">
        <v>83</v>
      </c>
      <c r="D31" s="10" t="s">
        <v>145</v>
      </c>
      <c r="E31" s="10" t="s">
        <v>146</v>
      </c>
      <c r="F31" s="10" t="s">
        <v>10</v>
      </c>
      <c r="G31" s="13">
        <v>4.0864583333333334E-3</v>
      </c>
    </row>
    <row r="32" spans="1:7" x14ac:dyDescent="0.25">
      <c r="A32" s="10">
        <f t="shared" si="0"/>
        <v>31</v>
      </c>
      <c r="B32" s="10">
        <v>5</v>
      </c>
      <c r="C32" s="10" t="s">
        <v>72</v>
      </c>
      <c r="D32" s="10" t="s">
        <v>147</v>
      </c>
      <c r="E32" s="10" t="s">
        <v>148</v>
      </c>
      <c r="F32" s="10" t="s">
        <v>149</v>
      </c>
      <c r="G32" s="13">
        <v>4.0922453703703702E-3</v>
      </c>
    </row>
    <row r="33" spans="1:7" x14ac:dyDescent="0.25">
      <c r="A33" s="10">
        <f t="shared" si="0"/>
        <v>32</v>
      </c>
      <c r="B33" s="10">
        <v>1</v>
      </c>
      <c r="C33" s="10" t="s">
        <v>76</v>
      </c>
      <c r="D33" s="10" t="s">
        <v>150</v>
      </c>
      <c r="E33" s="10" t="s">
        <v>151</v>
      </c>
      <c r="F33" s="10" t="s">
        <v>6</v>
      </c>
      <c r="G33" s="13">
        <v>4.117592592592592E-3</v>
      </c>
    </row>
    <row r="34" spans="1:7" x14ac:dyDescent="0.25">
      <c r="A34" s="10">
        <f t="shared" si="0"/>
        <v>33</v>
      </c>
      <c r="B34" s="10">
        <v>11</v>
      </c>
      <c r="C34" s="10" t="s">
        <v>83</v>
      </c>
      <c r="D34" s="10" t="s">
        <v>77</v>
      </c>
      <c r="E34" s="10" t="s">
        <v>152</v>
      </c>
      <c r="F34" s="10" t="s">
        <v>57</v>
      </c>
      <c r="G34" s="13">
        <v>4.1353009259259259E-3</v>
      </c>
    </row>
    <row r="35" spans="1:7" x14ac:dyDescent="0.25">
      <c r="A35" s="10">
        <f t="shared" si="0"/>
        <v>34</v>
      </c>
      <c r="B35" s="10">
        <v>9</v>
      </c>
      <c r="C35" s="10" t="s">
        <v>83</v>
      </c>
      <c r="D35" s="10" t="s">
        <v>153</v>
      </c>
      <c r="E35" s="10" t="s">
        <v>154</v>
      </c>
      <c r="F35" s="10" t="s">
        <v>155</v>
      </c>
      <c r="G35" s="13">
        <v>4.1429398148148146E-3</v>
      </c>
    </row>
    <row r="36" spans="1:7" x14ac:dyDescent="0.25">
      <c r="A36" s="10">
        <f t="shared" si="0"/>
        <v>35</v>
      </c>
      <c r="B36" s="10">
        <v>12</v>
      </c>
      <c r="C36" s="10" t="s">
        <v>76</v>
      </c>
      <c r="D36" s="10" t="s">
        <v>156</v>
      </c>
      <c r="E36" s="10" t="s">
        <v>157</v>
      </c>
      <c r="F36" s="10" t="s">
        <v>158</v>
      </c>
      <c r="G36" s="13">
        <v>4.1761574074074071E-3</v>
      </c>
    </row>
    <row r="37" spans="1:7" x14ac:dyDescent="0.25">
      <c r="A37" s="10">
        <f t="shared" si="0"/>
        <v>36</v>
      </c>
      <c r="B37" s="10">
        <v>8</v>
      </c>
      <c r="C37" s="10" t="s">
        <v>83</v>
      </c>
      <c r="D37" s="10" t="s">
        <v>159</v>
      </c>
      <c r="E37" s="10" t="s">
        <v>160</v>
      </c>
      <c r="F37" s="10" t="s">
        <v>161</v>
      </c>
      <c r="G37" s="13">
        <v>4.2431712962962961E-3</v>
      </c>
    </row>
    <row r="38" spans="1:7" x14ac:dyDescent="0.25">
      <c r="A38" s="10">
        <f t="shared" si="0"/>
        <v>37</v>
      </c>
      <c r="B38" s="10">
        <v>3</v>
      </c>
      <c r="C38" s="10" t="s">
        <v>76</v>
      </c>
      <c r="D38" s="10" t="s">
        <v>162</v>
      </c>
      <c r="E38" s="10" t="s">
        <v>163</v>
      </c>
      <c r="F38" s="10" t="s">
        <v>164</v>
      </c>
      <c r="G38" s="13">
        <v>4.2984953703703701E-3</v>
      </c>
    </row>
    <row r="39" spans="1:7" x14ac:dyDescent="0.25">
      <c r="A39" s="10">
        <f t="shared" si="0"/>
        <v>38</v>
      </c>
      <c r="B39" s="10">
        <v>5</v>
      </c>
      <c r="C39" s="10" t="s">
        <v>76</v>
      </c>
      <c r="D39" s="10" t="s">
        <v>165</v>
      </c>
      <c r="E39" s="10" t="s">
        <v>166</v>
      </c>
      <c r="F39" s="10" t="s">
        <v>167</v>
      </c>
      <c r="G39" s="13">
        <v>4.3291666666666669E-3</v>
      </c>
    </row>
    <row r="40" spans="1:7" x14ac:dyDescent="0.25">
      <c r="A40" s="10">
        <f t="shared" si="0"/>
        <v>39</v>
      </c>
      <c r="B40" s="10">
        <v>6</v>
      </c>
      <c r="C40" s="10" t="s">
        <v>72</v>
      </c>
      <c r="D40" s="10" t="s">
        <v>168</v>
      </c>
      <c r="E40" s="10" t="s">
        <v>169</v>
      </c>
      <c r="F40" s="10" t="s">
        <v>170</v>
      </c>
      <c r="G40" s="13">
        <v>4.3344907407407403E-3</v>
      </c>
    </row>
    <row r="41" spans="1:7" x14ac:dyDescent="0.25">
      <c r="A41" s="10">
        <f t="shared" si="0"/>
        <v>40</v>
      </c>
      <c r="B41" s="10">
        <v>11</v>
      </c>
      <c r="C41" s="10" t="s">
        <v>121</v>
      </c>
      <c r="D41" s="10" t="s">
        <v>171</v>
      </c>
      <c r="E41" s="10" t="s">
        <v>172</v>
      </c>
      <c r="F41" s="10" t="s">
        <v>135</v>
      </c>
      <c r="G41" s="13">
        <v>4.355324074074074E-3</v>
      </c>
    </row>
    <row r="42" spans="1:7" x14ac:dyDescent="0.25">
      <c r="A42" s="10">
        <f t="shared" si="0"/>
        <v>41</v>
      </c>
      <c r="B42" s="10">
        <v>10</v>
      </c>
      <c r="C42" s="10" t="s">
        <v>83</v>
      </c>
      <c r="D42" s="10" t="s">
        <v>175</v>
      </c>
      <c r="E42" s="10" t="s">
        <v>176</v>
      </c>
      <c r="F42" s="10" t="s">
        <v>177</v>
      </c>
      <c r="G42" s="13">
        <v>4.3737268518518517E-3</v>
      </c>
    </row>
    <row r="43" spans="1:7" x14ac:dyDescent="0.25">
      <c r="A43" s="10">
        <f t="shared" si="0"/>
        <v>42</v>
      </c>
      <c r="B43" s="10">
        <v>7</v>
      </c>
      <c r="C43" s="10" t="s">
        <v>72</v>
      </c>
      <c r="D43" s="10" t="s">
        <v>173</v>
      </c>
      <c r="E43" s="10" t="s">
        <v>174</v>
      </c>
      <c r="F43" s="10" t="s">
        <v>60</v>
      </c>
      <c r="G43" s="13">
        <v>4.3737268518518517E-3</v>
      </c>
    </row>
    <row r="44" spans="1:7" x14ac:dyDescent="0.25">
      <c r="A44" s="10">
        <f t="shared" si="0"/>
        <v>43</v>
      </c>
      <c r="B44" s="10">
        <v>8</v>
      </c>
      <c r="C44" s="10" t="s">
        <v>72</v>
      </c>
      <c r="D44" s="10" t="s">
        <v>178</v>
      </c>
      <c r="E44" s="10" t="s">
        <v>179</v>
      </c>
      <c r="F44" s="10" t="s">
        <v>82</v>
      </c>
      <c r="G44" s="13">
        <v>4.4666666666666665E-3</v>
      </c>
    </row>
    <row r="45" spans="1:7" x14ac:dyDescent="0.25">
      <c r="A45" s="10">
        <f t="shared" si="0"/>
        <v>44</v>
      </c>
      <c r="B45" s="10">
        <v>2</v>
      </c>
      <c r="C45" s="10" t="s">
        <v>121</v>
      </c>
      <c r="D45" s="10" t="s">
        <v>180</v>
      </c>
      <c r="E45" s="10" t="s">
        <v>181</v>
      </c>
      <c r="F45" s="10" t="s">
        <v>75</v>
      </c>
      <c r="G45" s="13">
        <v>4.7645833333333333E-3</v>
      </c>
    </row>
  </sheetData>
  <sortState ref="A2:G45">
    <sortCondition ref="G45"/>
  </sortState>
  <printOptions gridLines="1"/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Footer>&amp;L&amp;A&amp;C21/11/2015&amp;R&amp;P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24" sqref="A1:G24"/>
    </sheetView>
  </sheetViews>
  <sheetFormatPr baseColWidth="10" defaultRowHeight="15" x14ac:dyDescent="0.25"/>
  <cols>
    <col min="1" max="1" width="6.28515625" bestFit="1" customWidth="1"/>
    <col min="2" max="2" width="3" bestFit="1" customWidth="1"/>
    <col min="3" max="3" width="9.42578125" bestFit="1" customWidth="1"/>
    <col min="4" max="4" width="16.85546875" bestFit="1" customWidth="1"/>
    <col min="5" max="5" width="9.7109375" bestFit="1" customWidth="1"/>
    <col min="6" max="6" width="18.5703125" bestFit="1" customWidth="1"/>
    <col min="7" max="7" width="8.140625" bestFit="1" customWidth="1"/>
  </cols>
  <sheetData>
    <row r="1" spans="1:7" x14ac:dyDescent="0.25">
      <c r="A1" s="55" t="s">
        <v>71</v>
      </c>
      <c r="B1" s="11" t="s">
        <v>70</v>
      </c>
      <c r="C1" s="11" t="s">
        <v>69</v>
      </c>
      <c r="D1" s="11" t="s">
        <v>68</v>
      </c>
      <c r="E1" s="11" t="s">
        <v>67</v>
      </c>
      <c r="F1" s="11" t="s">
        <v>66</v>
      </c>
      <c r="G1" s="12" t="s">
        <v>65</v>
      </c>
    </row>
    <row r="2" spans="1:7" x14ac:dyDescent="0.25">
      <c r="A2" s="10">
        <v>1</v>
      </c>
      <c r="B2" s="10">
        <v>1</v>
      </c>
      <c r="C2" s="10" t="s">
        <v>39</v>
      </c>
      <c r="D2" s="10" t="s">
        <v>64</v>
      </c>
      <c r="E2" s="10" t="s">
        <v>63</v>
      </c>
      <c r="F2" s="10" t="s">
        <v>62</v>
      </c>
      <c r="G2" s="13">
        <v>3.1883101851851847E-3</v>
      </c>
    </row>
    <row r="3" spans="1:7" x14ac:dyDescent="0.25">
      <c r="A3" s="10">
        <v>2</v>
      </c>
      <c r="B3" s="10">
        <v>2</v>
      </c>
      <c r="C3" s="10" t="s">
        <v>9</v>
      </c>
      <c r="D3" s="10" t="s">
        <v>49</v>
      </c>
      <c r="E3" s="10" t="s">
        <v>61</v>
      </c>
      <c r="F3" s="10" t="s">
        <v>60</v>
      </c>
      <c r="G3" s="13">
        <v>3.1887731481481485E-3</v>
      </c>
    </row>
    <row r="4" spans="1:7" x14ac:dyDescent="0.25">
      <c r="A4" s="10">
        <v>3</v>
      </c>
      <c r="B4" s="10">
        <v>4</v>
      </c>
      <c r="C4" s="10" t="s">
        <v>9</v>
      </c>
      <c r="D4" s="10" t="s">
        <v>59</v>
      </c>
      <c r="E4" s="10" t="s">
        <v>58</v>
      </c>
      <c r="F4" s="10" t="s">
        <v>57</v>
      </c>
      <c r="G4" s="13">
        <v>3.2107638888888884E-3</v>
      </c>
    </row>
    <row r="5" spans="1:7" x14ac:dyDescent="0.25">
      <c r="A5" s="10">
        <v>4</v>
      </c>
      <c r="B5" s="10">
        <v>3</v>
      </c>
      <c r="C5" s="10" t="s">
        <v>39</v>
      </c>
      <c r="D5" s="10" t="s">
        <v>56</v>
      </c>
      <c r="E5" s="10" t="s">
        <v>55</v>
      </c>
      <c r="F5" s="10" t="s">
        <v>54</v>
      </c>
      <c r="G5" s="13">
        <v>3.2373842592592593E-3</v>
      </c>
    </row>
    <row r="6" spans="1:7" x14ac:dyDescent="0.25">
      <c r="A6" s="10">
        <v>5</v>
      </c>
      <c r="B6" s="10">
        <v>6</v>
      </c>
      <c r="C6" s="10" t="s">
        <v>9</v>
      </c>
      <c r="D6" s="10" t="s">
        <v>44</v>
      </c>
      <c r="E6" s="10" t="s">
        <v>19</v>
      </c>
      <c r="F6" s="10" t="s">
        <v>36</v>
      </c>
      <c r="G6" s="13">
        <v>3.3351851851851854E-3</v>
      </c>
    </row>
    <row r="7" spans="1:7" x14ac:dyDescent="0.25">
      <c r="A7" s="10">
        <v>6</v>
      </c>
      <c r="B7" s="10">
        <v>5</v>
      </c>
      <c r="C7" s="10" t="s">
        <v>9</v>
      </c>
      <c r="D7" s="10" t="s">
        <v>53</v>
      </c>
      <c r="E7" s="10" t="s">
        <v>52</v>
      </c>
      <c r="F7" s="10" t="s">
        <v>6</v>
      </c>
      <c r="G7" s="13">
        <v>3.4561342592592595E-3</v>
      </c>
    </row>
    <row r="8" spans="1:7" x14ac:dyDescent="0.25">
      <c r="A8" s="10">
        <v>7</v>
      </c>
      <c r="B8" s="10">
        <v>8</v>
      </c>
      <c r="C8" s="10" t="s">
        <v>9</v>
      </c>
      <c r="D8" s="10" t="s">
        <v>51</v>
      </c>
      <c r="E8" s="10" t="s">
        <v>50</v>
      </c>
      <c r="F8" s="10" t="s">
        <v>21</v>
      </c>
      <c r="G8" s="13">
        <v>3.457638888888889E-3</v>
      </c>
    </row>
    <row r="9" spans="1:7" x14ac:dyDescent="0.25">
      <c r="A9" s="10">
        <v>8</v>
      </c>
      <c r="B9" s="10">
        <v>7</v>
      </c>
      <c r="C9" s="10" t="s">
        <v>2</v>
      </c>
      <c r="D9" s="10" t="s">
        <v>49</v>
      </c>
      <c r="E9" s="10" t="s">
        <v>48</v>
      </c>
      <c r="F9" s="10" t="s">
        <v>47</v>
      </c>
      <c r="G9" s="13">
        <v>3.4672453703703705E-3</v>
      </c>
    </row>
    <row r="10" spans="1:7" x14ac:dyDescent="0.25">
      <c r="A10" s="10">
        <v>9</v>
      </c>
      <c r="B10" s="10">
        <v>10</v>
      </c>
      <c r="C10" s="10" t="s">
        <v>39</v>
      </c>
      <c r="D10" s="10" t="s">
        <v>46</v>
      </c>
      <c r="E10" s="10" t="s">
        <v>45</v>
      </c>
      <c r="F10" s="10" t="s">
        <v>36</v>
      </c>
      <c r="G10" s="13">
        <v>3.5005787037037037E-3</v>
      </c>
    </row>
    <row r="11" spans="1:7" x14ac:dyDescent="0.25">
      <c r="A11" s="10">
        <v>10</v>
      </c>
      <c r="B11" s="10">
        <v>1</v>
      </c>
      <c r="C11" s="10" t="s">
        <v>39</v>
      </c>
      <c r="D11" s="10" t="s">
        <v>44</v>
      </c>
      <c r="E11" s="10" t="s">
        <v>43</v>
      </c>
      <c r="F11" s="10" t="s">
        <v>36</v>
      </c>
      <c r="G11" s="13">
        <v>3.5598379629629626E-3</v>
      </c>
    </row>
    <row r="12" spans="1:7" x14ac:dyDescent="0.25">
      <c r="A12" s="10">
        <v>11</v>
      </c>
      <c r="B12" s="10">
        <v>3</v>
      </c>
      <c r="C12" s="10" t="s">
        <v>2</v>
      </c>
      <c r="D12" s="10" t="s">
        <v>42</v>
      </c>
      <c r="E12" s="10" t="s">
        <v>41</v>
      </c>
      <c r="F12" s="10" t="s">
        <v>40</v>
      </c>
      <c r="G12" s="13">
        <v>3.5600694444444443E-3</v>
      </c>
    </row>
    <row r="13" spans="1:7" x14ac:dyDescent="0.25">
      <c r="A13" s="10">
        <v>12</v>
      </c>
      <c r="B13" s="10">
        <v>8</v>
      </c>
      <c r="C13" s="10" t="s">
        <v>39</v>
      </c>
      <c r="D13" s="10" t="s">
        <v>38</v>
      </c>
      <c r="E13" s="10" t="s">
        <v>37</v>
      </c>
      <c r="F13" s="10" t="s">
        <v>36</v>
      </c>
      <c r="G13" s="13">
        <v>3.5760416666666666E-3</v>
      </c>
    </row>
    <row r="14" spans="1:7" x14ac:dyDescent="0.25">
      <c r="A14" s="10">
        <v>13</v>
      </c>
      <c r="B14" s="10">
        <v>11</v>
      </c>
      <c r="C14" s="10" t="s">
        <v>17</v>
      </c>
      <c r="D14" s="10" t="s">
        <v>35</v>
      </c>
      <c r="E14" s="10" t="s">
        <v>4</v>
      </c>
      <c r="F14" s="10" t="s">
        <v>34</v>
      </c>
      <c r="G14" s="13">
        <v>3.6380787037037037E-3</v>
      </c>
    </row>
    <row r="15" spans="1:7" x14ac:dyDescent="0.25">
      <c r="A15" s="10">
        <v>14</v>
      </c>
      <c r="B15" s="10">
        <v>12</v>
      </c>
      <c r="C15" s="10" t="s">
        <v>9</v>
      </c>
      <c r="D15" s="10" t="s">
        <v>33</v>
      </c>
      <c r="E15" s="10" t="s">
        <v>32</v>
      </c>
      <c r="F15" s="10" t="s">
        <v>31</v>
      </c>
      <c r="G15" s="13">
        <v>3.6898148148148146E-3</v>
      </c>
    </row>
    <row r="16" spans="1:7" x14ac:dyDescent="0.25">
      <c r="A16" s="10">
        <v>15</v>
      </c>
      <c r="B16" s="10">
        <v>9</v>
      </c>
      <c r="C16" s="10" t="s">
        <v>9</v>
      </c>
      <c r="D16" s="10" t="s">
        <v>30</v>
      </c>
      <c r="E16" s="10" t="s">
        <v>29</v>
      </c>
      <c r="F16" s="10" t="s">
        <v>21</v>
      </c>
      <c r="G16" s="13">
        <v>3.7277777777777778E-3</v>
      </c>
    </row>
    <row r="17" spans="1:7" x14ac:dyDescent="0.25">
      <c r="A17" s="10">
        <v>16</v>
      </c>
      <c r="B17" s="10">
        <v>5</v>
      </c>
      <c r="C17" s="10" t="s">
        <v>9</v>
      </c>
      <c r="D17" s="10" t="s">
        <v>28</v>
      </c>
      <c r="E17" s="10" t="s">
        <v>27</v>
      </c>
      <c r="F17" s="10" t="s">
        <v>21</v>
      </c>
      <c r="G17" s="13">
        <v>3.7494212962962963E-3</v>
      </c>
    </row>
    <row r="18" spans="1:7" x14ac:dyDescent="0.25">
      <c r="A18" s="10">
        <v>17</v>
      </c>
      <c r="B18" s="10">
        <v>6</v>
      </c>
      <c r="C18" s="10" t="s">
        <v>9</v>
      </c>
      <c r="D18" s="10" t="s">
        <v>26</v>
      </c>
      <c r="E18" s="10" t="s">
        <v>25</v>
      </c>
      <c r="F18" s="10" t="s">
        <v>24</v>
      </c>
      <c r="G18" s="13">
        <v>3.759143518518518E-3</v>
      </c>
    </row>
    <row r="19" spans="1:7" x14ac:dyDescent="0.25">
      <c r="A19" s="10">
        <v>18</v>
      </c>
      <c r="B19" s="10">
        <v>4</v>
      </c>
      <c r="C19" s="10" t="s">
        <v>9</v>
      </c>
      <c r="D19" s="10" t="s">
        <v>23</v>
      </c>
      <c r="E19" s="10" t="s">
        <v>22</v>
      </c>
      <c r="F19" s="10" t="s">
        <v>21</v>
      </c>
      <c r="G19" s="13">
        <v>3.9596064814814815E-3</v>
      </c>
    </row>
    <row r="20" spans="1:7" x14ac:dyDescent="0.25">
      <c r="A20" s="10">
        <v>19</v>
      </c>
      <c r="B20" s="10">
        <v>10</v>
      </c>
      <c r="C20" s="10" t="s">
        <v>17</v>
      </c>
      <c r="D20" s="10" t="s">
        <v>20</v>
      </c>
      <c r="E20" s="10" t="s">
        <v>19</v>
      </c>
      <c r="F20" s="10" t="s">
        <v>18</v>
      </c>
      <c r="G20" s="13">
        <v>3.9777777777777771E-3</v>
      </c>
    </row>
    <row r="21" spans="1:7" x14ac:dyDescent="0.25">
      <c r="A21" s="10">
        <v>20</v>
      </c>
      <c r="B21" s="10">
        <v>2</v>
      </c>
      <c r="C21" s="10" t="s">
        <v>17</v>
      </c>
      <c r="D21" s="10" t="s">
        <v>16</v>
      </c>
      <c r="E21" s="10" t="s">
        <v>15</v>
      </c>
      <c r="F21" s="10" t="s">
        <v>14</v>
      </c>
      <c r="G21" s="13">
        <v>4.0431712962962964E-3</v>
      </c>
    </row>
    <row r="22" spans="1:7" x14ac:dyDescent="0.25">
      <c r="A22" s="10">
        <v>21</v>
      </c>
      <c r="B22" s="10">
        <v>12</v>
      </c>
      <c r="C22" s="10" t="s">
        <v>13</v>
      </c>
      <c r="D22" s="10" t="s">
        <v>12</v>
      </c>
      <c r="E22" s="10" t="s">
        <v>11</v>
      </c>
      <c r="F22" s="10" t="s">
        <v>10</v>
      </c>
      <c r="G22" s="13">
        <v>4.0738425925925924E-3</v>
      </c>
    </row>
    <row r="23" spans="1:7" x14ac:dyDescent="0.25">
      <c r="A23" s="10">
        <v>22</v>
      </c>
      <c r="B23" s="10">
        <v>7</v>
      </c>
      <c r="C23" s="10" t="s">
        <v>9</v>
      </c>
      <c r="D23" s="10" t="s">
        <v>8</v>
      </c>
      <c r="E23" s="10" t="s">
        <v>7</v>
      </c>
      <c r="F23" s="10" t="s">
        <v>6</v>
      </c>
      <c r="G23" s="13">
        <v>4.1092592592592595E-3</v>
      </c>
    </row>
    <row r="24" spans="1:7" x14ac:dyDescent="0.25">
      <c r="A24" s="10">
        <v>23</v>
      </c>
      <c r="B24" s="10">
        <v>11</v>
      </c>
      <c r="C24" s="10" t="s">
        <v>2</v>
      </c>
      <c r="D24" s="10" t="s">
        <v>5</v>
      </c>
      <c r="E24" s="10" t="s">
        <v>4</v>
      </c>
      <c r="F24" s="10" t="s">
        <v>3</v>
      </c>
      <c r="G24" s="13">
        <v>4.1564814814814815E-3</v>
      </c>
    </row>
  </sheetData>
  <sortState ref="A2:G24">
    <sortCondition ref="G24"/>
  </sortState>
  <printOptions gridLines="1"/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Footer>&amp;L&amp;A&amp;C21/11/2015&amp;R&amp;P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A2" sqref="A2"/>
    </sheetView>
  </sheetViews>
  <sheetFormatPr baseColWidth="10" defaultRowHeight="15" x14ac:dyDescent="0.25"/>
  <cols>
    <col min="1" max="1" width="9.28515625" customWidth="1"/>
    <col min="2" max="2" width="14.5703125" customWidth="1"/>
    <col min="4" max="4" width="19.5703125" customWidth="1"/>
    <col min="9" max="9" width="7" customWidth="1"/>
    <col min="11" max="11" width="15.140625" customWidth="1"/>
    <col min="14" max="14" width="14" customWidth="1"/>
  </cols>
  <sheetData>
    <row r="1" spans="1:15" s="33" customFormat="1" ht="15" customHeight="1" x14ac:dyDescent="0.2">
      <c r="A1" s="57" t="s">
        <v>494</v>
      </c>
      <c r="B1" s="57"/>
      <c r="C1" s="57"/>
      <c r="D1" s="57"/>
      <c r="E1" s="57"/>
      <c r="F1" s="57"/>
      <c r="G1" s="57"/>
      <c r="H1" s="57"/>
      <c r="I1" s="43"/>
      <c r="J1" s="57" t="s">
        <v>493</v>
      </c>
      <c r="K1" s="57"/>
      <c r="L1" s="57"/>
      <c r="M1" s="57"/>
      <c r="N1" s="57"/>
      <c r="O1" s="57"/>
    </row>
    <row r="2" spans="1:15" s="33" customFormat="1" ht="15" customHeight="1" x14ac:dyDescent="0.2">
      <c r="A2" s="34" t="s">
        <v>476</v>
      </c>
      <c r="B2" s="34" t="s">
        <v>477</v>
      </c>
      <c r="C2" s="34" t="s">
        <v>413</v>
      </c>
      <c r="D2" s="34" t="s">
        <v>412</v>
      </c>
      <c r="E2" s="34">
        <v>100</v>
      </c>
      <c r="F2" s="34">
        <v>200</v>
      </c>
      <c r="G2" s="34">
        <v>300</v>
      </c>
      <c r="H2" s="34">
        <v>400</v>
      </c>
      <c r="I2" s="35"/>
      <c r="J2" s="37" t="s">
        <v>71</v>
      </c>
      <c r="K2" s="37" t="s">
        <v>69</v>
      </c>
      <c r="L2" s="37" t="s">
        <v>68</v>
      </c>
      <c r="M2" s="37" t="s">
        <v>67</v>
      </c>
      <c r="N2" s="37" t="s">
        <v>66</v>
      </c>
      <c r="O2" s="38" t="s">
        <v>65</v>
      </c>
    </row>
    <row r="3" spans="1:15" s="33" customFormat="1" ht="15" customHeight="1" x14ac:dyDescent="0.2">
      <c r="A3" s="40">
        <v>1</v>
      </c>
      <c r="B3" s="40" t="s">
        <v>411</v>
      </c>
      <c r="C3" s="40">
        <v>19</v>
      </c>
      <c r="D3" s="40" t="s">
        <v>267</v>
      </c>
      <c r="E3" s="41">
        <v>7.8935185185185185E-4</v>
      </c>
      <c r="F3" s="41">
        <v>1.6273148148148147E-3</v>
      </c>
      <c r="G3" s="41">
        <v>2.4562499999999997E-3</v>
      </c>
      <c r="H3" s="50">
        <v>3.2858796296296295E-3</v>
      </c>
      <c r="I3" s="43"/>
      <c r="J3" s="43">
        <v>1</v>
      </c>
      <c r="K3" s="43" t="s">
        <v>264</v>
      </c>
      <c r="L3" s="43" t="s">
        <v>265</v>
      </c>
      <c r="M3" s="43" t="s">
        <v>266</v>
      </c>
      <c r="N3" s="43" t="s">
        <v>267</v>
      </c>
      <c r="O3" s="49">
        <v>7.1783564814814809E-3</v>
      </c>
    </row>
    <row r="4" spans="1:15" s="33" customFormat="1" ht="15" customHeight="1" x14ac:dyDescent="0.2">
      <c r="A4" s="40">
        <f>A3+1</f>
        <v>2</v>
      </c>
      <c r="B4" s="40" t="s">
        <v>409</v>
      </c>
      <c r="C4" s="40">
        <v>20</v>
      </c>
      <c r="D4" s="40" t="s">
        <v>267</v>
      </c>
      <c r="E4" s="41">
        <v>8.0208333333333336E-4</v>
      </c>
      <c r="F4" s="41">
        <v>1.6608796296296296E-3</v>
      </c>
      <c r="G4" s="41">
        <v>2.5532407407407409E-3</v>
      </c>
      <c r="H4" s="50">
        <v>3.4386574074074072E-3</v>
      </c>
      <c r="I4" s="43"/>
      <c r="J4" s="43">
        <f>J3+1</f>
        <v>2</v>
      </c>
      <c r="K4" s="43" t="s">
        <v>268</v>
      </c>
      <c r="L4" s="43" t="s">
        <v>269</v>
      </c>
      <c r="M4" s="43" t="s">
        <v>270</v>
      </c>
      <c r="N4" s="43" t="s">
        <v>10</v>
      </c>
      <c r="O4" s="49">
        <v>7.3244212962962968E-3</v>
      </c>
    </row>
    <row r="5" spans="1:15" s="33" customFormat="1" ht="15" customHeight="1" x14ac:dyDescent="0.2">
      <c r="A5" s="40">
        <f>A4+1</f>
        <v>3</v>
      </c>
      <c r="B5" s="40" t="s">
        <v>405</v>
      </c>
      <c r="C5" s="40">
        <v>19</v>
      </c>
      <c r="D5" s="40" t="s">
        <v>273</v>
      </c>
      <c r="E5" s="41">
        <v>8.1597222222222227E-4</v>
      </c>
      <c r="F5" s="41">
        <v>1.7256944444444444E-3</v>
      </c>
      <c r="G5" s="41">
        <v>2.6550925925925926E-3</v>
      </c>
      <c r="H5" s="50">
        <v>3.5937499999999997E-3</v>
      </c>
      <c r="I5" s="43"/>
      <c r="J5" s="43">
        <f t="shared" ref="J5:J7" si="0">J4+1</f>
        <v>3</v>
      </c>
      <c r="K5" s="43" t="s">
        <v>268</v>
      </c>
      <c r="L5" s="43" t="s">
        <v>271</v>
      </c>
      <c r="M5" s="43" t="s">
        <v>272</v>
      </c>
      <c r="N5" s="43" t="s">
        <v>492</v>
      </c>
      <c r="O5" s="49">
        <v>7.4763888888888892E-3</v>
      </c>
    </row>
    <row r="6" spans="1:15" s="33" customFormat="1" ht="15" customHeight="1" x14ac:dyDescent="0.2">
      <c r="A6" s="40">
        <f>A5+1</f>
        <v>4</v>
      </c>
      <c r="B6" s="40" t="s">
        <v>396</v>
      </c>
      <c r="C6" s="40">
        <v>19</v>
      </c>
      <c r="D6" s="40" t="s">
        <v>267</v>
      </c>
      <c r="E6" s="41">
        <v>8.8773148148148153E-4</v>
      </c>
      <c r="F6" s="41">
        <v>1.8194444444444445E-3</v>
      </c>
      <c r="G6" s="41">
        <v>2.7858796296296295E-3</v>
      </c>
      <c r="H6" s="50">
        <v>3.6793981481481482E-3</v>
      </c>
      <c r="I6" s="43"/>
      <c r="J6" s="43">
        <f t="shared" si="0"/>
        <v>4</v>
      </c>
      <c r="K6" s="43" t="s">
        <v>274</v>
      </c>
      <c r="L6" s="43" t="s">
        <v>275</v>
      </c>
      <c r="M6" s="43" t="s">
        <v>276</v>
      </c>
      <c r="N6" s="43" t="s">
        <v>277</v>
      </c>
      <c r="O6" s="49">
        <v>7.5189814814814815E-3</v>
      </c>
    </row>
    <row r="7" spans="1:15" s="33" customFormat="1" ht="15" customHeight="1" x14ac:dyDescent="0.2">
      <c r="A7" s="40">
        <f>A6+1</f>
        <v>5</v>
      </c>
      <c r="B7" s="40" t="s">
        <v>391</v>
      </c>
      <c r="C7" s="40">
        <v>19</v>
      </c>
      <c r="D7" s="40" t="s">
        <v>267</v>
      </c>
      <c r="E7" s="41">
        <v>8.7928240740740751E-4</v>
      </c>
      <c r="F7" s="41">
        <v>1.8148148148148149E-3</v>
      </c>
      <c r="G7" s="41">
        <v>2.7604166666666667E-3</v>
      </c>
      <c r="H7" s="50">
        <v>3.7152777777777774E-3</v>
      </c>
      <c r="I7" s="43"/>
      <c r="J7" s="43">
        <f t="shared" si="0"/>
        <v>5</v>
      </c>
      <c r="K7" s="43" t="s">
        <v>268</v>
      </c>
      <c r="L7" s="43" t="s">
        <v>293</v>
      </c>
      <c r="M7" s="43" t="s">
        <v>294</v>
      </c>
      <c r="N7" s="43" t="s">
        <v>10</v>
      </c>
      <c r="O7" s="49">
        <v>8.3302083333333336E-3</v>
      </c>
    </row>
    <row r="8" spans="1:15" s="33" customFormat="1" ht="15" customHeight="1" x14ac:dyDescent="0.2">
      <c r="A8" s="40">
        <f>A7+1</f>
        <v>6</v>
      </c>
      <c r="B8" s="40" t="s">
        <v>376</v>
      </c>
      <c r="C8" s="40">
        <v>21</v>
      </c>
      <c r="D8" s="40" t="s">
        <v>277</v>
      </c>
      <c r="E8" s="41">
        <v>9.3287037037037036E-4</v>
      </c>
      <c r="F8" s="41">
        <v>1.9305555555555554E-3</v>
      </c>
      <c r="G8" s="41">
        <v>2.9386574074074072E-3</v>
      </c>
      <c r="H8" s="50">
        <v>3.9340277777777776E-3</v>
      </c>
      <c r="I8" s="43"/>
      <c r="J8" s="43"/>
      <c r="K8" s="43"/>
      <c r="L8" s="43"/>
      <c r="M8" s="43"/>
      <c r="N8" s="43"/>
      <c r="O8" s="43"/>
    </row>
  </sheetData>
  <sortState ref="J3:O7">
    <sortCondition ref="O2"/>
  </sortState>
  <mergeCells count="2">
    <mergeCell ref="A1:H1"/>
    <mergeCell ref="J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zoomScaleSheetLayoutView="70" workbookViewId="0">
      <selection activeCell="M12" sqref="M12"/>
    </sheetView>
  </sheetViews>
  <sheetFormatPr baseColWidth="10" defaultRowHeight="15" x14ac:dyDescent="0.25"/>
  <cols>
    <col min="1" max="1" width="8.7109375" customWidth="1"/>
    <col min="2" max="2" width="23.140625" customWidth="1"/>
    <col min="3" max="3" width="9.140625" customWidth="1"/>
    <col min="4" max="4" width="20.42578125" customWidth="1"/>
    <col min="5" max="8" width="10.7109375" customWidth="1"/>
    <col min="9" max="9" width="4" style="4" customWidth="1"/>
    <col min="10" max="10" width="6.28515625" customWidth="1"/>
    <col min="11" max="11" width="13.7109375" customWidth="1"/>
    <col min="12" max="12" width="13.5703125" customWidth="1"/>
  </cols>
  <sheetData>
    <row r="1" spans="1:15" s="33" customFormat="1" ht="15" customHeight="1" x14ac:dyDescent="0.2">
      <c r="A1" s="57" t="s">
        <v>480</v>
      </c>
      <c r="B1" s="57"/>
      <c r="C1" s="57"/>
      <c r="D1" s="57"/>
      <c r="E1" s="57"/>
      <c r="F1" s="57"/>
      <c r="G1" s="57"/>
      <c r="H1" s="57"/>
      <c r="J1" s="57" t="s">
        <v>481</v>
      </c>
      <c r="K1" s="57"/>
      <c r="L1" s="57"/>
      <c r="M1" s="57"/>
      <c r="N1" s="57"/>
      <c r="O1" s="57"/>
    </row>
    <row r="2" spans="1:15" s="33" customFormat="1" ht="15" customHeight="1" x14ac:dyDescent="0.2">
      <c r="A2" s="34" t="s">
        <v>476</v>
      </c>
      <c r="B2" s="34" t="s">
        <v>477</v>
      </c>
      <c r="C2" s="34" t="s">
        <v>413</v>
      </c>
      <c r="D2" s="34" t="s">
        <v>412</v>
      </c>
      <c r="E2" s="34">
        <v>100</v>
      </c>
      <c r="F2" s="34">
        <v>200</v>
      </c>
      <c r="G2" s="34">
        <v>300</v>
      </c>
      <c r="H2" s="34">
        <v>400</v>
      </c>
      <c r="I2" s="36"/>
      <c r="J2" s="37" t="s">
        <v>71</v>
      </c>
      <c r="K2" s="37" t="s">
        <v>69</v>
      </c>
      <c r="L2" s="37" t="s">
        <v>68</v>
      </c>
      <c r="M2" s="37" t="s">
        <v>67</v>
      </c>
      <c r="N2" s="37" t="s">
        <v>66</v>
      </c>
      <c r="O2" s="38" t="s">
        <v>65</v>
      </c>
    </row>
    <row r="3" spans="1:15" s="42" customFormat="1" ht="15" customHeight="1" x14ac:dyDescent="0.2">
      <c r="A3" s="39">
        <v>1</v>
      </c>
      <c r="B3" s="39" t="s">
        <v>417</v>
      </c>
      <c r="C3" s="39">
        <v>20</v>
      </c>
      <c r="D3" s="40" t="s">
        <v>267</v>
      </c>
      <c r="E3" s="41">
        <v>7.6041666666666662E-4</v>
      </c>
      <c r="F3" s="41">
        <v>1.5509259259259261E-3</v>
      </c>
      <c r="G3" s="41">
        <v>2.3333333333333335E-3</v>
      </c>
      <c r="H3" s="50">
        <v>3.0787037037037037E-3</v>
      </c>
      <c r="J3" s="43">
        <v>1</v>
      </c>
      <c r="K3" s="43" t="s">
        <v>183</v>
      </c>
      <c r="L3" s="43" t="s">
        <v>184</v>
      </c>
      <c r="M3" s="43" t="s">
        <v>48</v>
      </c>
      <c r="N3" s="43" t="s">
        <v>185</v>
      </c>
      <c r="O3" s="49">
        <v>5.9503472222222223E-3</v>
      </c>
    </row>
    <row r="4" spans="1:15" s="42" customFormat="1" ht="15" customHeight="1" x14ac:dyDescent="0.2">
      <c r="A4" s="39">
        <f>A3+1</f>
        <v>2</v>
      </c>
      <c r="B4" s="39" t="s">
        <v>420</v>
      </c>
      <c r="C4" s="39">
        <v>22</v>
      </c>
      <c r="D4" s="39" t="s">
        <v>60</v>
      </c>
      <c r="E4" s="41">
        <v>7.6273148148148153E-4</v>
      </c>
      <c r="F4" s="41">
        <v>1.5613425925925927E-3</v>
      </c>
      <c r="G4" s="41">
        <v>2.3587962962962959E-3</v>
      </c>
      <c r="H4" s="50">
        <v>3.1655092592592598E-3</v>
      </c>
      <c r="J4" s="43">
        <f>J3+1</f>
        <v>2</v>
      </c>
      <c r="K4" s="43" t="s">
        <v>183</v>
      </c>
      <c r="L4" s="43" t="s">
        <v>188</v>
      </c>
      <c r="M4" s="43" t="s">
        <v>189</v>
      </c>
      <c r="N4" s="43" t="s">
        <v>10</v>
      </c>
      <c r="O4" s="49">
        <v>6.0594907407407412E-3</v>
      </c>
    </row>
    <row r="5" spans="1:15" s="42" customFormat="1" ht="15" customHeight="1" x14ac:dyDescent="0.2">
      <c r="A5" s="39">
        <f t="shared" ref="A5:A11" si="0">A4+1</f>
        <v>3</v>
      </c>
      <c r="B5" s="39" t="s">
        <v>421</v>
      </c>
      <c r="C5" s="39">
        <v>21</v>
      </c>
      <c r="D5" s="39" t="s">
        <v>245</v>
      </c>
      <c r="E5" s="41">
        <v>7.3148148148148139E-4</v>
      </c>
      <c r="F5" s="41">
        <v>1.5439814814814812E-3</v>
      </c>
      <c r="G5" s="41">
        <v>2.3796296296296295E-3</v>
      </c>
      <c r="H5" s="50">
        <v>3.212962962962963E-3</v>
      </c>
      <c r="J5" s="43">
        <f t="shared" ref="J5:J11" si="1">J4+1</f>
        <v>3</v>
      </c>
      <c r="K5" s="43" t="s">
        <v>190</v>
      </c>
      <c r="L5" s="43" t="s">
        <v>191</v>
      </c>
      <c r="M5" s="43" t="s">
        <v>192</v>
      </c>
      <c r="N5" s="43" t="s">
        <v>193</v>
      </c>
      <c r="O5" s="49">
        <v>6.3349537037037038E-3</v>
      </c>
    </row>
    <row r="6" spans="1:15" s="42" customFormat="1" ht="15" customHeight="1" x14ac:dyDescent="0.2">
      <c r="A6" s="39">
        <f t="shared" si="0"/>
        <v>4</v>
      </c>
      <c r="B6" s="39" t="s">
        <v>422</v>
      </c>
      <c r="C6" s="39">
        <v>19</v>
      </c>
      <c r="D6" s="40" t="s">
        <v>267</v>
      </c>
      <c r="E6" s="41">
        <v>7.7199074074074062E-4</v>
      </c>
      <c r="F6" s="41">
        <v>1.5937499999999999E-3</v>
      </c>
      <c r="G6" s="41">
        <v>2.394675925925926E-3</v>
      </c>
      <c r="H6" s="50">
        <v>3.2141203703703707E-3</v>
      </c>
      <c r="J6" s="43">
        <f t="shared" si="1"/>
        <v>4</v>
      </c>
      <c r="K6" s="43" t="s">
        <v>183</v>
      </c>
      <c r="L6" s="43" t="s">
        <v>89</v>
      </c>
      <c r="M6" s="43" t="s">
        <v>52</v>
      </c>
      <c r="N6" s="43" t="s">
        <v>194</v>
      </c>
      <c r="O6" s="49">
        <v>6.3547453703703708E-3</v>
      </c>
    </row>
    <row r="7" spans="1:15" s="42" customFormat="1" ht="15" customHeight="1" x14ac:dyDescent="0.2">
      <c r="A7" s="39">
        <f t="shared" si="0"/>
        <v>5</v>
      </c>
      <c r="B7" s="39" t="s">
        <v>423</v>
      </c>
      <c r="C7" s="39">
        <v>25</v>
      </c>
      <c r="D7" s="39" t="s">
        <v>193</v>
      </c>
      <c r="E7" s="41">
        <v>7.6851851851851853E-4</v>
      </c>
      <c r="F7" s="41">
        <v>1.5798611111111111E-3</v>
      </c>
      <c r="G7" s="41">
        <v>2.4016203703703704E-3</v>
      </c>
      <c r="H7" s="50">
        <v>3.2245370370370375E-3</v>
      </c>
      <c r="J7" s="43">
        <f t="shared" si="1"/>
        <v>5</v>
      </c>
      <c r="K7" s="43" t="s">
        <v>201</v>
      </c>
      <c r="L7" s="43" t="s">
        <v>202</v>
      </c>
      <c r="M7" s="43" t="s">
        <v>203</v>
      </c>
      <c r="N7" s="43" t="s">
        <v>204</v>
      </c>
      <c r="O7" s="49">
        <v>6.399768518518519E-3</v>
      </c>
    </row>
    <row r="8" spans="1:15" s="42" customFormat="1" ht="15" customHeight="1" x14ac:dyDescent="0.2">
      <c r="A8" s="39">
        <f t="shared" si="0"/>
        <v>6</v>
      </c>
      <c r="B8" s="39" t="s">
        <v>424</v>
      </c>
      <c r="C8" s="39">
        <v>20</v>
      </c>
      <c r="D8" s="39" t="s">
        <v>194</v>
      </c>
      <c r="E8" s="41">
        <v>7.5694444444444453E-4</v>
      </c>
      <c r="F8" s="41">
        <v>1.5798611111111111E-3</v>
      </c>
      <c r="G8" s="41">
        <v>2.4039351851851856E-3</v>
      </c>
      <c r="H8" s="50">
        <v>3.2268518518518518E-3</v>
      </c>
      <c r="J8" s="43">
        <f t="shared" si="1"/>
        <v>6</v>
      </c>
      <c r="K8" s="43" t="s">
        <v>205</v>
      </c>
      <c r="L8" s="43" t="s">
        <v>206</v>
      </c>
      <c r="M8" s="43" t="s">
        <v>207</v>
      </c>
      <c r="N8" s="43" t="s">
        <v>60</v>
      </c>
      <c r="O8" s="49">
        <v>6.4651620370370375E-3</v>
      </c>
    </row>
    <row r="9" spans="1:15" s="42" customFormat="1" ht="15" customHeight="1" x14ac:dyDescent="0.2">
      <c r="A9" s="39">
        <f t="shared" si="0"/>
        <v>7</v>
      </c>
      <c r="B9" s="39" t="s">
        <v>426</v>
      </c>
      <c r="C9" s="39">
        <v>19</v>
      </c>
      <c r="D9" s="39" t="s">
        <v>204</v>
      </c>
      <c r="E9" s="41">
        <v>7.8472222222222214E-4</v>
      </c>
      <c r="F9" s="41">
        <v>1.6126157407407406E-3</v>
      </c>
      <c r="G9" s="41">
        <v>2.4409722222222224E-3</v>
      </c>
      <c r="H9" s="50">
        <v>3.2484953703703703E-3</v>
      </c>
      <c r="J9" s="43">
        <f t="shared" si="1"/>
        <v>7</v>
      </c>
      <c r="K9" s="43" t="s">
        <v>201</v>
      </c>
      <c r="L9" s="43" t="s">
        <v>208</v>
      </c>
      <c r="M9" s="43" t="s">
        <v>209</v>
      </c>
      <c r="N9" s="43" t="s">
        <v>10</v>
      </c>
      <c r="O9" s="49">
        <v>6.5508101851851847E-3</v>
      </c>
    </row>
    <row r="10" spans="1:15" s="42" customFormat="1" ht="15" customHeight="1" x14ac:dyDescent="0.2">
      <c r="A10" s="39">
        <f t="shared" si="0"/>
        <v>8</v>
      </c>
      <c r="B10" s="39" t="s">
        <v>427</v>
      </c>
      <c r="C10" s="39">
        <v>22</v>
      </c>
      <c r="D10" s="39" t="s">
        <v>6</v>
      </c>
      <c r="E10" s="41">
        <v>7.7719907407407414E-4</v>
      </c>
      <c r="F10" s="41">
        <v>1.5972222222222221E-3</v>
      </c>
      <c r="G10" s="41">
        <v>2.4305555555555556E-3</v>
      </c>
      <c r="H10" s="50">
        <v>3.2685185185185191E-3</v>
      </c>
      <c r="J10" s="43">
        <f t="shared" si="1"/>
        <v>8</v>
      </c>
      <c r="K10" s="43" t="s">
        <v>223</v>
      </c>
      <c r="L10" s="43" t="s">
        <v>224</v>
      </c>
      <c r="M10" s="43" t="s">
        <v>48</v>
      </c>
      <c r="N10" s="43" t="s">
        <v>225</v>
      </c>
      <c r="O10" s="49">
        <v>7.0031249999999998E-3</v>
      </c>
    </row>
    <row r="11" spans="1:15" s="33" customFormat="1" ht="15" customHeight="1" x14ac:dyDescent="0.2">
      <c r="A11" s="39">
        <f t="shared" si="0"/>
        <v>9</v>
      </c>
      <c r="B11" s="39" t="s">
        <v>495</v>
      </c>
      <c r="C11" s="39">
        <v>20</v>
      </c>
      <c r="D11" s="39" t="s">
        <v>31</v>
      </c>
      <c r="E11" s="41">
        <v>8.2291666666666667E-4</v>
      </c>
      <c r="F11" s="41">
        <v>1.721064814814815E-3</v>
      </c>
      <c r="G11" s="41">
        <v>2.6354166666666665E-3</v>
      </c>
      <c r="H11" s="50">
        <v>3.5474537037037037E-3</v>
      </c>
      <c r="I11" s="42"/>
      <c r="J11" s="43">
        <f t="shared" si="1"/>
        <v>9</v>
      </c>
      <c r="K11" s="43" t="s">
        <v>183</v>
      </c>
      <c r="L11" s="43" t="s">
        <v>238</v>
      </c>
      <c r="M11" s="43" t="s">
        <v>496</v>
      </c>
      <c r="N11" s="43" t="s">
        <v>240</v>
      </c>
      <c r="O11" s="49">
        <v>7.1858796296296297E-3</v>
      </c>
    </row>
  </sheetData>
  <sortState ref="J3:O11">
    <sortCondition ref="O3"/>
  </sortState>
  <mergeCells count="2">
    <mergeCell ref="A1:H1"/>
    <mergeCell ref="J1:O1"/>
  </mergeCells>
  <pageMargins left="0.7" right="0.7" top="0.75" bottom="0.75" header="0.3" footer="0.3"/>
  <pageSetup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J2" sqref="J2"/>
    </sheetView>
  </sheetViews>
  <sheetFormatPr baseColWidth="10" defaultRowHeight="15" x14ac:dyDescent="0.25"/>
  <cols>
    <col min="1" max="1" width="8" customWidth="1"/>
    <col min="2" max="2" width="22.140625" customWidth="1"/>
    <col min="9" max="9" width="4.140625" customWidth="1"/>
    <col min="10" max="10" width="8" customWidth="1"/>
    <col min="12" max="12" width="19.140625" customWidth="1"/>
  </cols>
  <sheetData>
    <row r="1" spans="1:15" s="10" customFormat="1" ht="15" customHeight="1" x14ac:dyDescent="0.25">
      <c r="A1" s="57" t="s">
        <v>488</v>
      </c>
      <c r="B1" s="57"/>
      <c r="C1" s="57"/>
      <c r="D1" s="57"/>
      <c r="E1" s="57"/>
      <c r="F1" s="57"/>
      <c r="G1" s="57"/>
      <c r="H1" s="57"/>
      <c r="I1" s="43"/>
      <c r="J1" s="57" t="s">
        <v>489</v>
      </c>
      <c r="K1" s="57"/>
      <c r="L1" s="57"/>
      <c r="M1" s="57"/>
      <c r="N1" s="57"/>
      <c r="O1" s="57"/>
    </row>
    <row r="2" spans="1:15" s="10" customFormat="1" ht="15" customHeight="1" x14ac:dyDescent="0.25">
      <c r="A2" s="34" t="s">
        <v>476</v>
      </c>
      <c r="B2" s="34" t="s">
        <v>477</v>
      </c>
      <c r="C2" s="34" t="s">
        <v>413</v>
      </c>
      <c r="D2" s="34" t="s">
        <v>412</v>
      </c>
      <c r="E2" s="34">
        <v>100</v>
      </c>
      <c r="F2" s="34">
        <v>200</v>
      </c>
      <c r="G2" s="34">
        <v>300</v>
      </c>
      <c r="H2" s="34">
        <v>400</v>
      </c>
      <c r="I2" s="35"/>
      <c r="J2" s="37" t="s">
        <v>71</v>
      </c>
      <c r="K2" s="37" t="s">
        <v>69</v>
      </c>
      <c r="L2" s="37" t="s">
        <v>68</v>
      </c>
      <c r="M2" s="37" t="s">
        <v>67</v>
      </c>
      <c r="N2" s="37" t="s">
        <v>66</v>
      </c>
      <c r="O2" s="38" t="s">
        <v>65</v>
      </c>
    </row>
    <row r="3" spans="1:15" s="10" customFormat="1" ht="15" customHeight="1" x14ac:dyDescent="0.25">
      <c r="A3" s="40">
        <v>1</v>
      </c>
      <c r="B3" s="40" t="s">
        <v>410</v>
      </c>
      <c r="C3" s="40">
        <v>18</v>
      </c>
      <c r="D3" s="40" t="s">
        <v>6</v>
      </c>
      <c r="E3" s="41">
        <v>7.6967592592592593E-4</v>
      </c>
      <c r="F3" s="41">
        <v>1.6064814814814815E-3</v>
      </c>
      <c r="G3" s="41">
        <v>2.4594907407407408E-3</v>
      </c>
      <c r="H3" s="50">
        <v>3.3090277777777775E-3</v>
      </c>
      <c r="I3" s="43"/>
      <c r="J3" s="43">
        <v>1</v>
      </c>
      <c r="K3" s="43" t="s">
        <v>278</v>
      </c>
      <c r="L3" s="43" t="s">
        <v>165</v>
      </c>
      <c r="M3" s="43" t="s">
        <v>279</v>
      </c>
      <c r="N3" s="43" t="s">
        <v>167</v>
      </c>
      <c r="O3" s="49">
        <v>7.5628472222222217E-3</v>
      </c>
    </row>
    <row r="4" spans="1:15" s="10" customFormat="1" ht="15" customHeight="1" x14ac:dyDescent="0.25">
      <c r="A4" s="40">
        <f t="shared" ref="A4:A27" si="0">A3+1</f>
        <v>2</v>
      </c>
      <c r="B4" s="40" t="s">
        <v>408</v>
      </c>
      <c r="C4" s="40">
        <v>18</v>
      </c>
      <c r="D4" s="40" t="s">
        <v>267</v>
      </c>
      <c r="E4" s="41">
        <v>8.3564814814814819E-4</v>
      </c>
      <c r="F4" s="41">
        <v>1.7283564814814815E-3</v>
      </c>
      <c r="G4" s="41">
        <v>2.6365740740740742E-3</v>
      </c>
      <c r="H4" s="50">
        <v>3.5312500000000001E-3</v>
      </c>
      <c r="I4" s="43"/>
      <c r="J4" s="43">
        <f>J3+1</f>
        <v>2</v>
      </c>
      <c r="K4" s="43" t="s">
        <v>280</v>
      </c>
      <c r="L4" s="43" t="s">
        <v>80</v>
      </c>
      <c r="M4" s="43" t="s">
        <v>281</v>
      </c>
      <c r="N4" s="43" t="s">
        <v>10</v>
      </c>
      <c r="O4" s="49">
        <v>7.7885416666666667E-3</v>
      </c>
    </row>
    <row r="5" spans="1:15" s="10" customFormat="1" ht="15" customHeight="1" x14ac:dyDescent="0.25">
      <c r="A5" s="40">
        <f t="shared" si="0"/>
        <v>3</v>
      </c>
      <c r="B5" s="40" t="s">
        <v>407</v>
      </c>
      <c r="C5" s="40">
        <v>15</v>
      </c>
      <c r="D5" s="35" t="s">
        <v>127</v>
      </c>
      <c r="E5" s="41">
        <v>8.1192129629629626E-4</v>
      </c>
      <c r="F5" s="41">
        <v>1.7118055555555556E-3</v>
      </c>
      <c r="G5" s="41">
        <v>2.642361111111111E-3</v>
      </c>
      <c r="H5" s="50">
        <v>3.5752314814814813E-3</v>
      </c>
      <c r="I5" s="43"/>
      <c r="J5" s="43">
        <f t="shared" ref="J5:J27" si="1">J4+1</f>
        <v>3</v>
      </c>
      <c r="K5" s="43" t="s">
        <v>280</v>
      </c>
      <c r="L5" s="43" t="s">
        <v>282</v>
      </c>
      <c r="M5" s="43" t="s">
        <v>283</v>
      </c>
      <c r="N5" s="43" t="s">
        <v>284</v>
      </c>
      <c r="O5" s="49">
        <v>8.1067129629629631E-3</v>
      </c>
    </row>
    <row r="6" spans="1:15" s="10" customFormat="1" ht="15" customHeight="1" x14ac:dyDescent="0.25">
      <c r="A6" s="40">
        <f t="shared" si="0"/>
        <v>4</v>
      </c>
      <c r="B6" s="40" t="s">
        <v>403</v>
      </c>
      <c r="C6" s="40">
        <v>15</v>
      </c>
      <c r="D6" s="40" t="s">
        <v>267</v>
      </c>
      <c r="E6" s="41">
        <v>8.7384259259259262E-4</v>
      </c>
      <c r="F6" s="41">
        <v>1.8020833333333335E-3</v>
      </c>
      <c r="G6" s="41">
        <v>2.7266203703703706E-3</v>
      </c>
      <c r="H6" s="50">
        <v>3.630787037037037E-3</v>
      </c>
      <c r="I6" s="43"/>
      <c r="J6" s="43">
        <f t="shared" si="1"/>
        <v>4</v>
      </c>
      <c r="K6" s="43" t="s">
        <v>285</v>
      </c>
      <c r="L6" s="43" t="s">
        <v>286</v>
      </c>
      <c r="M6" s="43" t="s">
        <v>287</v>
      </c>
      <c r="N6" s="43" t="s">
        <v>255</v>
      </c>
      <c r="O6" s="49">
        <v>8.1210648148148153E-3</v>
      </c>
    </row>
    <row r="7" spans="1:15" s="10" customFormat="1" ht="15" customHeight="1" x14ac:dyDescent="0.25">
      <c r="A7" s="40">
        <f t="shared" si="0"/>
        <v>5</v>
      </c>
      <c r="B7" s="40" t="s">
        <v>402</v>
      </c>
      <c r="C7" s="40">
        <v>18</v>
      </c>
      <c r="D7" s="40" t="s">
        <v>60</v>
      </c>
      <c r="E7" s="41">
        <v>8.1365740740740736E-4</v>
      </c>
      <c r="F7" s="41">
        <v>1.7245370370370372E-3</v>
      </c>
      <c r="G7" s="41">
        <v>2.6909722222222226E-3</v>
      </c>
      <c r="H7" s="50">
        <v>3.6319444444444446E-3</v>
      </c>
      <c r="I7" s="43"/>
      <c r="J7" s="43">
        <f t="shared" si="1"/>
        <v>5</v>
      </c>
      <c r="K7" s="43" t="s">
        <v>278</v>
      </c>
      <c r="L7" s="43" t="s">
        <v>12</v>
      </c>
      <c r="M7" s="43" t="s">
        <v>288</v>
      </c>
      <c r="N7" s="43" t="s">
        <v>289</v>
      </c>
      <c r="O7" s="49">
        <v>8.2034722222222231E-3</v>
      </c>
    </row>
    <row r="8" spans="1:15" s="10" customFormat="1" ht="15" customHeight="1" x14ac:dyDescent="0.25">
      <c r="A8" s="40">
        <f t="shared" si="0"/>
        <v>6</v>
      </c>
      <c r="B8" s="40" t="s">
        <v>400</v>
      </c>
      <c r="C8" s="40">
        <v>17</v>
      </c>
      <c r="D8" s="40" t="s">
        <v>85</v>
      </c>
      <c r="E8" s="41">
        <v>8.6805555555555551E-4</v>
      </c>
      <c r="F8" s="41">
        <v>1.8032407407407407E-3</v>
      </c>
      <c r="G8" s="41">
        <v>2.7349537037037034E-3</v>
      </c>
      <c r="H8" s="50">
        <v>3.6423611111111114E-3</v>
      </c>
      <c r="I8" s="43"/>
      <c r="J8" s="43">
        <f t="shared" si="1"/>
        <v>6</v>
      </c>
      <c r="K8" s="43" t="s">
        <v>290</v>
      </c>
      <c r="L8" s="43" t="s">
        <v>291</v>
      </c>
      <c r="M8" s="43" t="s">
        <v>292</v>
      </c>
      <c r="N8" s="43" t="s">
        <v>240</v>
      </c>
      <c r="O8" s="49">
        <v>8.2541666666666666E-3</v>
      </c>
    </row>
    <row r="9" spans="1:15" s="10" customFormat="1" ht="15" customHeight="1" x14ac:dyDescent="0.25">
      <c r="A9" s="40">
        <f t="shared" si="0"/>
        <v>7</v>
      </c>
      <c r="B9" s="40" t="s">
        <v>399</v>
      </c>
      <c r="C9" s="40">
        <v>16</v>
      </c>
      <c r="D9" s="40" t="s">
        <v>6</v>
      </c>
      <c r="E9" s="41">
        <v>8.2349537037037037E-4</v>
      </c>
      <c r="F9" s="41">
        <v>1.75E-3</v>
      </c>
      <c r="G9" s="41">
        <v>2.7069444444444445E-3</v>
      </c>
      <c r="H9" s="50">
        <v>3.6539351851851854E-3</v>
      </c>
      <c r="I9" s="43"/>
      <c r="J9" s="43">
        <f t="shared" si="1"/>
        <v>7</v>
      </c>
      <c r="K9" s="43" t="s">
        <v>280</v>
      </c>
      <c r="L9" s="43" t="s">
        <v>196</v>
      </c>
      <c r="M9" s="43" t="s">
        <v>295</v>
      </c>
      <c r="N9" s="43" t="s">
        <v>296</v>
      </c>
      <c r="O9" s="49">
        <v>8.3450231481481483E-3</v>
      </c>
    </row>
    <row r="10" spans="1:15" s="10" customFormat="1" ht="15" customHeight="1" x14ac:dyDescent="0.25">
      <c r="A10" s="40">
        <f t="shared" si="0"/>
        <v>8</v>
      </c>
      <c r="B10" s="40" t="s">
        <v>398</v>
      </c>
      <c r="C10" s="40">
        <v>17</v>
      </c>
      <c r="D10" s="40" t="s">
        <v>284</v>
      </c>
      <c r="E10" s="41">
        <v>8.576388888888888E-4</v>
      </c>
      <c r="F10" s="41">
        <v>1.7789351851851853E-3</v>
      </c>
      <c r="G10" s="41">
        <v>2.7118055555555554E-3</v>
      </c>
      <c r="H10" s="50">
        <v>3.6631944444444446E-3</v>
      </c>
      <c r="I10" s="43"/>
      <c r="J10" s="43">
        <f t="shared" si="1"/>
        <v>8</v>
      </c>
      <c r="K10" s="43" t="s">
        <v>285</v>
      </c>
      <c r="L10" s="43" t="s">
        <v>211</v>
      </c>
      <c r="M10" s="43" t="s">
        <v>297</v>
      </c>
      <c r="N10" s="43" t="s">
        <v>194</v>
      </c>
      <c r="O10" s="49">
        <v>8.3622685185185171E-3</v>
      </c>
    </row>
    <row r="11" spans="1:15" s="10" customFormat="1" ht="15" customHeight="1" x14ac:dyDescent="0.25">
      <c r="A11" s="40">
        <f t="shared" si="0"/>
        <v>9</v>
      </c>
      <c r="B11" s="40" t="s">
        <v>397</v>
      </c>
      <c r="C11" s="40">
        <v>17</v>
      </c>
      <c r="D11" s="40" t="s">
        <v>267</v>
      </c>
      <c r="E11" s="41">
        <v>8.8425925925925922E-4</v>
      </c>
      <c r="F11" s="41">
        <v>1.8182870370370369E-3</v>
      </c>
      <c r="G11" s="41">
        <v>2.7592592592592595E-3</v>
      </c>
      <c r="H11" s="50">
        <v>3.6753472222222226E-3</v>
      </c>
      <c r="I11" s="43"/>
      <c r="J11" s="43">
        <f t="shared" si="1"/>
        <v>9</v>
      </c>
      <c r="K11" s="43" t="s">
        <v>290</v>
      </c>
      <c r="L11" s="43" t="s">
        <v>123</v>
      </c>
      <c r="M11" s="43" t="s">
        <v>298</v>
      </c>
      <c r="N11" s="43" t="s">
        <v>299</v>
      </c>
      <c r="O11" s="49">
        <v>8.3636574074074082E-3</v>
      </c>
    </row>
    <row r="12" spans="1:15" s="10" customFormat="1" ht="15" customHeight="1" x14ac:dyDescent="0.25">
      <c r="A12" s="40">
        <f t="shared" si="0"/>
        <v>10</v>
      </c>
      <c r="B12" s="40" t="s">
        <v>394</v>
      </c>
      <c r="C12" s="40">
        <v>17</v>
      </c>
      <c r="D12" s="40" t="s">
        <v>267</v>
      </c>
      <c r="E12" s="41">
        <v>8.8194444444444442E-4</v>
      </c>
      <c r="F12" s="41">
        <v>1.8182870370370369E-3</v>
      </c>
      <c r="G12" s="41">
        <v>2.7592592592592595E-3</v>
      </c>
      <c r="H12" s="50">
        <v>3.6828703703703706E-3</v>
      </c>
      <c r="I12" s="43"/>
      <c r="J12" s="43">
        <f t="shared" si="1"/>
        <v>10</v>
      </c>
      <c r="K12" s="43" t="s">
        <v>278</v>
      </c>
      <c r="L12" s="43" t="s">
        <v>128</v>
      </c>
      <c r="M12" s="43" t="s">
        <v>102</v>
      </c>
      <c r="N12" s="43" t="s">
        <v>130</v>
      </c>
      <c r="O12" s="49">
        <v>8.4011574074074075E-3</v>
      </c>
    </row>
    <row r="13" spans="1:15" s="10" customFormat="1" ht="15" customHeight="1" x14ac:dyDescent="0.25">
      <c r="A13" s="40">
        <f t="shared" si="0"/>
        <v>11</v>
      </c>
      <c r="B13" s="40" t="s">
        <v>392</v>
      </c>
      <c r="C13" s="40">
        <v>16</v>
      </c>
      <c r="D13" s="40" t="s">
        <v>234</v>
      </c>
      <c r="E13" s="41">
        <v>8.7615740740740742E-4</v>
      </c>
      <c r="F13" s="41">
        <v>1.8298611111111111E-3</v>
      </c>
      <c r="G13" s="41">
        <v>2.7962962962962963E-3</v>
      </c>
      <c r="H13" s="50">
        <v>3.7141203703703707E-3</v>
      </c>
      <c r="I13" s="43"/>
      <c r="J13" s="43">
        <f t="shared" si="1"/>
        <v>11</v>
      </c>
      <c r="K13" s="43" t="s">
        <v>278</v>
      </c>
      <c r="L13" s="43" t="s">
        <v>300</v>
      </c>
      <c r="M13" s="43" t="s">
        <v>301</v>
      </c>
      <c r="N13" s="43" t="s">
        <v>302</v>
      </c>
      <c r="O13" s="49">
        <v>8.410648148148148E-3</v>
      </c>
    </row>
    <row r="14" spans="1:15" s="10" customFormat="1" ht="15" customHeight="1" x14ac:dyDescent="0.25">
      <c r="A14" s="40">
        <f t="shared" si="0"/>
        <v>12</v>
      </c>
      <c r="B14" s="40" t="s">
        <v>390</v>
      </c>
      <c r="C14" s="40">
        <v>16</v>
      </c>
      <c r="D14" s="40" t="s">
        <v>267</v>
      </c>
      <c r="E14" s="41">
        <v>8.8078703703703702E-4</v>
      </c>
      <c r="F14" s="41">
        <v>1.8229166666666665E-3</v>
      </c>
      <c r="G14" s="41">
        <v>2.7754629629629626E-3</v>
      </c>
      <c r="H14" s="50">
        <v>3.7349537037037034E-3</v>
      </c>
      <c r="I14" s="43"/>
      <c r="J14" s="43">
        <f t="shared" si="1"/>
        <v>12</v>
      </c>
      <c r="K14" s="43" t="s">
        <v>290</v>
      </c>
      <c r="L14" s="43" t="s">
        <v>303</v>
      </c>
      <c r="M14" s="43" t="s">
        <v>304</v>
      </c>
      <c r="N14" s="43" t="s">
        <v>229</v>
      </c>
      <c r="O14" s="49">
        <v>8.4146990740740727E-3</v>
      </c>
    </row>
    <row r="15" spans="1:15" s="10" customFormat="1" ht="15" customHeight="1" x14ac:dyDescent="0.25">
      <c r="A15" s="40">
        <f t="shared" si="0"/>
        <v>13</v>
      </c>
      <c r="B15" s="40" t="s">
        <v>389</v>
      </c>
      <c r="C15" s="40">
        <v>18</v>
      </c>
      <c r="D15" s="40" t="s">
        <v>60</v>
      </c>
      <c r="E15" s="45">
        <v>8.7731481481481482E-4</v>
      </c>
      <c r="F15" s="45">
        <v>1.8391203703703703E-3</v>
      </c>
      <c r="G15" s="45">
        <v>2.8032407407407411E-3</v>
      </c>
      <c r="H15" s="48">
        <v>3.7471064814814815E-3</v>
      </c>
      <c r="I15" s="43"/>
      <c r="J15" s="43">
        <f t="shared" si="1"/>
        <v>13</v>
      </c>
      <c r="K15" s="43" t="s">
        <v>285</v>
      </c>
      <c r="L15" s="43" t="s">
        <v>305</v>
      </c>
      <c r="M15" s="43" t="s">
        <v>306</v>
      </c>
      <c r="N15" s="43" t="s">
        <v>60</v>
      </c>
      <c r="O15" s="49">
        <v>8.4622685185185183E-3</v>
      </c>
    </row>
    <row r="16" spans="1:15" s="10" customFormat="1" ht="15" customHeight="1" x14ac:dyDescent="0.25">
      <c r="A16" s="40">
        <f t="shared" si="0"/>
        <v>14</v>
      </c>
      <c r="B16" s="40" t="s">
        <v>388</v>
      </c>
      <c r="C16" s="40">
        <v>15</v>
      </c>
      <c r="D16" s="40" t="s">
        <v>267</v>
      </c>
      <c r="E16" s="45">
        <v>9.0856481481481485E-4</v>
      </c>
      <c r="F16" s="45">
        <v>1.8738425925925925E-3</v>
      </c>
      <c r="G16" s="45">
        <v>5.3240740740740737E-5</v>
      </c>
      <c r="H16" s="48">
        <v>3.7488425925925922E-3</v>
      </c>
      <c r="I16" s="43"/>
      <c r="J16" s="43">
        <f t="shared" si="1"/>
        <v>14</v>
      </c>
      <c r="K16" s="43" t="s">
        <v>280</v>
      </c>
      <c r="L16" s="43" t="s">
        <v>307</v>
      </c>
      <c r="M16" s="43" t="s">
        <v>308</v>
      </c>
      <c r="N16" s="43" t="s">
        <v>85</v>
      </c>
      <c r="O16" s="49">
        <v>8.4995370370370363E-3</v>
      </c>
    </row>
    <row r="17" spans="1:15" s="10" customFormat="1" ht="15" customHeight="1" x14ac:dyDescent="0.25">
      <c r="A17" s="40">
        <f t="shared" si="0"/>
        <v>15</v>
      </c>
      <c r="B17" s="40" t="s">
        <v>386</v>
      </c>
      <c r="C17" s="40">
        <v>15</v>
      </c>
      <c r="D17" s="40" t="s">
        <v>0</v>
      </c>
      <c r="E17" s="45">
        <v>8.8657407407407402E-4</v>
      </c>
      <c r="F17" s="45">
        <v>1.8576388888888887E-3</v>
      </c>
      <c r="G17" s="45">
        <v>2.8541666666666667E-3</v>
      </c>
      <c r="H17" s="48">
        <v>3.7824074074074075E-3</v>
      </c>
      <c r="I17" s="43"/>
      <c r="J17" s="43">
        <f t="shared" si="1"/>
        <v>15</v>
      </c>
      <c r="K17" s="43" t="s">
        <v>278</v>
      </c>
      <c r="L17" s="43" t="s">
        <v>182</v>
      </c>
      <c r="M17" s="43" t="s">
        <v>166</v>
      </c>
      <c r="N17" s="43" t="s">
        <v>0</v>
      </c>
      <c r="O17" s="49">
        <v>8.5885416666666662E-3</v>
      </c>
    </row>
    <row r="18" spans="1:15" s="10" customFormat="1" ht="15" customHeight="1" x14ac:dyDescent="0.25">
      <c r="A18" s="40">
        <f t="shared" si="0"/>
        <v>16</v>
      </c>
      <c r="B18" s="40" t="s">
        <v>384</v>
      </c>
      <c r="C18" s="40">
        <v>16</v>
      </c>
      <c r="D18" s="40" t="s">
        <v>267</v>
      </c>
      <c r="E18" s="41">
        <v>8.8541666666666662E-4</v>
      </c>
      <c r="F18" s="41">
        <v>1.8437499999999999E-3</v>
      </c>
      <c r="G18" s="41">
        <v>2.8113425925925923E-3</v>
      </c>
      <c r="H18" s="50">
        <v>3.7986111111111107E-3</v>
      </c>
      <c r="I18" s="43"/>
      <c r="J18" s="43">
        <f t="shared" si="1"/>
        <v>16</v>
      </c>
      <c r="K18" s="43" t="s">
        <v>285</v>
      </c>
      <c r="L18" s="43" t="s">
        <v>309</v>
      </c>
      <c r="M18" s="43" t="s">
        <v>310</v>
      </c>
      <c r="N18" s="43" t="s">
        <v>60</v>
      </c>
      <c r="O18" s="49">
        <v>8.8278935185185179E-3</v>
      </c>
    </row>
    <row r="19" spans="1:15" s="10" customFormat="1" ht="15" customHeight="1" x14ac:dyDescent="0.25">
      <c r="A19" s="40">
        <f t="shared" si="0"/>
        <v>17</v>
      </c>
      <c r="B19" s="40" t="s">
        <v>378</v>
      </c>
      <c r="C19" s="40">
        <v>16</v>
      </c>
      <c r="D19" s="40" t="s">
        <v>114</v>
      </c>
      <c r="E19" s="45">
        <v>8.9120370370370362E-4</v>
      </c>
      <c r="F19" s="45">
        <v>1.8634259259259261E-3</v>
      </c>
      <c r="G19" s="45">
        <v>2.8587962962962963E-3</v>
      </c>
      <c r="H19" s="48">
        <v>3.8657407407407408E-3</v>
      </c>
      <c r="I19" s="43"/>
      <c r="J19" s="43">
        <f t="shared" si="1"/>
        <v>17</v>
      </c>
      <c r="K19" s="43" t="s">
        <v>280</v>
      </c>
      <c r="L19" s="43" t="s">
        <v>311</v>
      </c>
      <c r="M19" s="43" t="s">
        <v>312</v>
      </c>
      <c r="N19" s="43" t="s">
        <v>99</v>
      </c>
      <c r="O19" s="49">
        <v>8.8298611111111112E-3</v>
      </c>
    </row>
    <row r="20" spans="1:15" s="10" customFormat="1" ht="15" customHeight="1" x14ac:dyDescent="0.25">
      <c r="A20" s="40">
        <f t="shared" si="0"/>
        <v>18</v>
      </c>
      <c r="B20" s="40" t="s">
        <v>377</v>
      </c>
      <c r="C20" s="40">
        <v>15</v>
      </c>
      <c r="D20" s="40" t="s">
        <v>130</v>
      </c>
      <c r="E20" s="41">
        <v>9.0509259259259243E-4</v>
      </c>
      <c r="F20" s="41">
        <v>1.9074074074074074E-3</v>
      </c>
      <c r="G20" s="41">
        <v>2.9097222222222228E-3</v>
      </c>
      <c r="H20" s="50">
        <v>3.884143518518519E-3</v>
      </c>
      <c r="I20" s="43"/>
      <c r="J20" s="43">
        <f t="shared" si="1"/>
        <v>18</v>
      </c>
      <c r="K20" s="43" t="s">
        <v>278</v>
      </c>
      <c r="L20" s="43" t="s">
        <v>213</v>
      </c>
      <c r="M20" s="43" t="s">
        <v>313</v>
      </c>
      <c r="N20" s="43" t="s">
        <v>296</v>
      </c>
      <c r="O20" s="49">
        <v>8.8994212962962959E-3</v>
      </c>
    </row>
    <row r="21" spans="1:15" s="10" customFormat="1" ht="15" customHeight="1" x14ac:dyDescent="0.25">
      <c r="A21" s="40">
        <f t="shared" si="0"/>
        <v>19</v>
      </c>
      <c r="B21" s="40" t="s">
        <v>370</v>
      </c>
      <c r="C21" s="40">
        <v>17</v>
      </c>
      <c r="D21" s="40" t="s">
        <v>99</v>
      </c>
      <c r="E21" s="45">
        <v>9.4456018518518532E-4</v>
      </c>
      <c r="F21" s="45">
        <v>1.972222222222222E-3</v>
      </c>
      <c r="G21" s="45">
        <v>3.0150462962962965E-3</v>
      </c>
      <c r="H21" s="48">
        <v>4.0439814814814809E-3</v>
      </c>
      <c r="I21" s="43"/>
      <c r="J21" s="43">
        <f t="shared" si="1"/>
        <v>19</v>
      </c>
      <c r="K21" s="43" t="s">
        <v>280</v>
      </c>
      <c r="L21" s="43" t="s">
        <v>314</v>
      </c>
      <c r="M21" s="43" t="s">
        <v>306</v>
      </c>
      <c r="N21" s="43" t="s">
        <v>315</v>
      </c>
      <c r="O21" s="49">
        <v>8.9259259259259257E-3</v>
      </c>
    </row>
    <row r="22" spans="1:15" s="10" customFormat="1" ht="15" customHeight="1" x14ac:dyDescent="0.25">
      <c r="A22" s="40">
        <f t="shared" si="0"/>
        <v>20</v>
      </c>
      <c r="B22" s="40" t="s">
        <v>368</v>
      </c>
      <c r="C22" s="40">
        <v>15</v>
      </c>
      <c r="D22" s="40" t="s">
        <v>135</v>
      </c>
      <c r="E22" s="45">
        <v>9.699074074074075E-4</v>
      </c>
      <c r="F22" s="45">
        <v>2E-3</v>
      </c>
      <c r="G22" s="45">
        <v>3.0474537037037037E-3</v>
      </c>
      <c r="H22" s="48">
        <v>4.0798611111111114E-3</v>
      </c>
      <c r="I22" s="43"/>
      <c r="J22" s="43">
        <f t="shared" si="1"/>
        <v>20</v>
      </c>
      <c r="K22" s="43" t="s">
        <v>278</v>
      </c>
      <c r="L22" s="43" t="s">
        <v>316</v>
      </c>
      <c r="M22" s="43" t="s">
        <v>317</v>
      </c>
      <c r="N22" s="43" t="s">
        <v>0</v>
      </c>
      <c r="O22" s="49">
        <v>8.9351851851851866E-3</v>
      </c>
    </row>
    <row r="23" spans="1:15" s="10" customFormat="1" ht="15" customHeight="1" x14ac:dyDescent="0.25">
      <c r="A23" s="40">
        <f t="shared" si="0"/>
        <v>21</v>
      </c>
      <c r="B23" s="40" t="s">
        <v>366</v>
      </c>
      <c r="C23" s="40">
        <v>15</v>
      </c>
      <c r="D23" s="40" t="s">
        <v>0</v>
      </c>
      <c r="E23" s="45">
        <v>9.6481481481481472E-4</v>
      </c>
      <c r="F23" s="45">
        <v>2.0138888888888888E-3</v>
      </c>
      <c r="G23" s="45">
        <v>3.0624999999999997E-3</v>
      </c>
      <c r="H23" s="48">
        <v>4.1006944444444441E-3</v>
      </c>
      <c r="I23" s="43"/>
      <c r="J23" s="43">
        <f t="shared" si="1"/>
        <v>21</v>
      </c>
      <c r="K23" s="43" t="s">
        <v>290</v>
      </c>
      <c r="L23" s="43" t="s">
        <v>318</v>
      </c>
      <c r="M23" s="43" t="s">
        <v>319</v>
      </c>
      <c r="N23" s="43" t="s">
        <v>320</v>
      </c>
      <c r="O23" s="49">
        <v>8.9583333333333338E-3</v>
      </c>
    </row>
    <row r="24" spans="1:15" s="10" customFormat="1" ht="15" customHeight="1" x14ac:dyDescent="0.25">
      <c r="A24" s="40">
        <f t="shared" si="0"/>
        <v>22</v>
      </c>
      <c r="B24" s="40" t="s">
        <v>363</v>
      </c>
      <c r="C24" s="40">
        <v>15</v>
      </c>
      <c r="D24" s="40" t="s">
        <v>114</v>
      </c>
      <c r="E24" s="45">
        <v>9.8379629629629642E-4</v>
      </c>
      <c r="F24" s="45">
        <v>2.0601851851851853E-3</v>
      </c>
      <c r="G24" s="45">
        <v>3.1481481481481482E-3</v>
      </c>
      <c r="H24" s="48">
        <v>4.2071759259259258E-3</v>
      </c>
      <c r="I24" s="43"/>
      <c r="J24" s="43">
        <f t="shared" si="1"/>
        <v>22</v>
      </c>
      <c r="K24" s="43" t="s">
        <v>278</v>
      </c>
      <c r="L24" s="43" t="s">
        <v>321</v>
      </c>
      <c r="M24" s="43" t="s">
        <v>322</v>
      </c>
      <c r="N24" s="43" t="s">
        <v>323</v>
      </c>
      <c r="O24" s="49">
        <v>9.1918981481481487E-3</v>
      </c>
    </row>
    <row r="25" spans="1:15" s="10" customFormat="1" ht="15" customHeight="1" x14ac:dyDescent="0.25">
      <c r="A25" s="40">
        <f t="shared" si="0"/>
        <v>23</v>
      </c>
      <c r="B25" s="40" t="s">
        <v>351</v>
      </c>
      <c r="C25" s="40">
        <v>17</v>
      </c>
      <c r="D25" s="40" t="s">
        <v>315</v>
      </c>
      <c r="E25" s="45">
        <v>1.0277777777777778E-3</v>
      </c>
      <c r="F25" s="45">
        <v>2.1805555555555558E-3</v>
      </c>
      <c r="G25" s="45">
        <v>3.3356481481481483E-3</v>
      </c>
      <c r="H25" s="48">
        <v>4.4537037037037036E-3</v>
      </c>
      <c r="I25" s="43"/>
      <c r="J25" s="43">
        <f t="shared" si="1"/>
        <v>23</v>
      </c>
      <c r="K25" s="43" t="s">
        <v>290</v>
      </c>
      <c r="L25" s="43" t="s">
        <v>324</v>
      </c>
      <c r="M25" s="43" t="s">
        <v>325</v>
      </c>
      <c r="N25" s="43" t="s">
        <v>234</v>
      </c>
      <c r="O25" s="49">
        <v>9.2774305555555561E-3</v>
      </c>
    </row>
    <row r="26" spans="1:15" s="10" customFormat="1" ht="15" customHeight="1" x14ac:dyDescent="0.25">
      <c r="A26" s="40">
        <f t="shared" si="0"/>
        <v>24</v>
      </c>
      <c r="B26" s="40" t="s">
        <v>336</v>
      </c>
      <c r="C26" s="40">
        <v>16</v>
      </c>
      <c r="D26" s="40" t="s">
        <v>234</v>
      </c>
      <c r="E26" s="45">
        <v>1.1099537037037035E-3</v>
      </c>
      <c r="F26" s="45">
        <v>2.3784722222222224E-3</v>
      </c>
      <c r="G26" s="45">
        <v>3.6678240740740738E-3</v>
      </c>
      <c r="H26" s="48">
        <v>4.9328703703703704E-3</v>
      </c>
      <c r="I26" s="43"/>
      <c r="J26" s="43">
        <f t="shared" si="1"/>
        <v>24</v>
      </c>
      <c r="K26" s="43" t="s">
        <v>278</v>
      </c>
      <c r="L26" s="43" t="s">
        <v>326</v>
      </c>
      <c r="M26" s="43" t="s">
        <v>327</v>
      </c>
      <c r="N26" s="43" t="s">
        <v>299</v>
      </c>
      <c r="O26" s="49">
        <v>9.386921296296296E-3</v>
      </c>
    </row>
    <row r="27" spans="1:15" s="10" customFormat="1" ht="15" customHeight="1" x14ac:dyDescent="0.25">
      <c r="A27" s="40">
        <f t="shared" si="0"/>
        <v>25</v>
      </c>
      <c r="B27" s="40" t="s">
        <v>332</v>
      </c>
      <c r="C27" s="40">
        <v>16</v>
      </c>
      <c r="D27" s="40" t="s">
        <v>114</v>
      </c>
      <c r="E27" s="45">
        <v>1.0185185185185186E-3</v>
      </c>
      <c r="F27" s="45">
        <v>2.1886574074074074E-3</v>
      </c>
      <c r="G27" s="45">
        <v>3.3449074074074071E-3</v>
      </c>
      <c r="H27" s="48">
        <v>4.4849537037037037E-3</v>
      </c>
      <c r="I27" s="43"/>
      <c r="J27" s="43">
        <f t="shared" si="1"/>
        <v>25</v>
      </c>
      <c r="K27" s="43" t="s">
        <v>290</v>
      </c>
      <c r="L27" s="43" t="s">
        <v>328</v>
      </c>
      <c r="M27" s="43" t="s">
        <v>329</v>
      </c>
      <c r="N27" s="43" t="s">
        <v>6</v>
      </c>
      <c r="O27" s="49">
        <v>1.057638888888889E-2</v>
      </c>
    </row>
  </sheetData>
  <sortState ref="J3:O27">
    <sortCondition ref="O3:O27"/>
  </sortState>
  <mergeCells count="2">
    <mergeCell ref="A1:H1"/>
    <mergeCell ref="J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3</vt:i4>
      </vt:variant>
    </vt:vector>
  </HeadingPairs>
  <TitlesOfParts>
    <vt:vector size="17" baseType="lpstr">
      <vt:lpstr>400m-F</vt:lpstr>
      <vt:lpstr>400m-H</vt:lpstr>
      <vt:lpstr>3000m-F</vt:lpstr>
      <vt:lpstr>3000m-H</vt:lpstr>
      <vt:lpstr>1500m-F</vt:lpstr>
      <vt:lpstr>1500m-H</vt:lpstr>
      <vt:lpstr>U23Élite-F</vt:lpstr>
      <vt:lpstr>U23Élite-H</vt:lpstr>
      <vt:lpstr>JU-F</vt:lpstr>
      <vt:lpstr>JU-H</vt:lpstr>
      <vt:lpstr>U15-F</vt:lpstr>
      <vt:lpstr>U15-H</vt:lpstr>
      <vt:lpstr>U13-F</vt:lpstr>
      <vt:lpstr>U13-H</vt:lpstr>
      <vt:lpstr>'400m-F'!Zone_d_impression</vt:lpstr>
      <vt:lpstr>'400m-H'!Zone_d_impression</vt:lpstr>
      <vt:lpstr>'U23Élite-H'!Zone_d_impression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Sarrasin-Larochelle</dc:creator>
  <cp:lastModifiedBy>Francis Sarrasin-Larochelle</cp:lastModifiedBy>
  <dcterms:created xsi:type="dcterms:W3CDTF">2015-11-22T16:02:17Z</dcterms:created>
  <dcterms:modified xsi:type="dcterms:W3CDTF">2015-12-07T15:28:54Z</dcterms:modified>
</cp:coreProperties>
</file>