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https://federationtriathlonquebec-my.sharepoint.com/personal/fsarrasinlarochelle_triathlonquebec_org/Documents/"/>
    </mc:Choice>
  </mc:AlternateContent>
  <xr:revisionPtr revIDLastSave="122" documentId="8_{738A4C4E-2BBA-CC42-8791-4FAD9F5AD31E}" xr6:coauthVersionLast="46" xr6:coauthVersionMax="46" xr10:uidLastSave="{DD64EE03-AA63-2244-88A7-4DE01AF0492A}"/>
  <bookViews>
    <workbookView xWindow="1060" yWindow="500" windowWidth="31960" windowHeight="16120" xr2:uid="{00000000-000D-0000-FFFF-FFFF00000000}"/>
  </bookViews>
  <sheets>
    <sheet name="TOUS" sheetId="1" r:id="rId1"/>
    <sheet name="Zwift" sheetId="10" r:id="rId2"/>
    <sheet name="Extérieur" sheetId="11" r:id="rId3"/>
    <sheet name="JUNIOR H" sheetId="2" r:id="rId4"/>
    <sheet name="JUNIOR F" sheetId="3" r:id="rId5"/>
    <sheet name="U15 H" sheetId="4" r:id="rId6"/>
    <sheet name="U15 F" sheetId="5" r:id="rId7"/>
    <sheet name="U13 H" sheetId="6" r:id="rId8"/>
    <sheet name="U13 F" sheetId="7" r:id="rId9"/>
    <sheet name="U11 H" sheetId="8" r:id="rId10"/>
  </sheets>
  <definedNames>
    <definedName name="_xlnm._FilterDatabase" localSheetId="2" hidden="1">Extérieur!$A$1:$AF$75</definedName>
    <definedName name="_xlnm._FilterDatabase" localSheetId="4" hidden="1">'JUNIOR F'!$A$1:$AF$21</definedName>
    <definedName name="_xlnm._FilterDatabase" localSheetId="3" hidden="1">'JUNIOR H'!$A$1:$AF$10</definedName>
    <definedName name="_xlnm._FilterDatabase" localSheetId="0" hidden="1">TOUS!$A$1:$AF$91</definedName>
    <definedName name="_xlnm._FilterDatabase" localSheetId="9" hidden="1">'U11 H'!$A$1:$AF$3</definedName>
    <definedName name="_xlnm._FilterDatabase" localSheetId="8" hidden="1">'U13 F'!$A$1:$AF$9</definedName>
    <definedName name="_xlnm._FilterDatabase" localSheetId="7" hidden="1">'U13 H'!$A$1:$AF$15</definedName>
    <definedName name="_xlnm._FilterDatabase" localSheetId="6" hidden="1">'U15 F'!$A$1:$AF$11</definedName>
    <definedName name="_xlnm._FilterDatabase" localSheetId="5" hidden="1">'U15 H'!$A$1:$AF$21</definedName>
    <definedName name="_xlnm._FilterDatabase" localSheetId="1" hidden="1">Zwift!$A$1:$AF$17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1" l="1"/>
  <c r="AB51" i="1"/>
  <c r="AB80" i="1"/>
  <c r="AB76" i="1"/>
  <c r="Z56" i="1"/>
  <c r="Z51" i="1"/>
  <c r="Z80" i="1"/>
  <c r="Z76" i="1"/>
  <c r="AB22" i="1"/>
  <c r="Z22" i="1"/>
  <c r="Z66" i="1"/>
  <c r="Z75" i="11"/>
  <c r="Z74" i="11"/>
  <c r="Z73" i="11"/>
  <c r="Z72" i="11"/>
  <c r="Z71" i="11"/>
  <c r="Z70" i="11"/>
  <c r="Z69" i="11"/>
  <c r="Z68" i="11"/>
  <c r="Z67" i="11"/>
  <c r="Z66" i="11"/>
  <c r="AB65" i="11"/>
  <c r="Z65" i="11"/>
  <c r="Z64" i="11"/>
  <c r="Z63" i="11"/>
  <c r="AB62" i="11"/>
  <c r="Z62" i="11"/>
  <c r="AB61" i="11"/>
  <c r="Z61" i="11"/>
  <c r="Z60" i="11"/>
  <c r="Z59" i="11"/>
  <c r="Z58" i="11"/>
  <c r="Z57" i="11"/>
  <c r="AB56" i="11"/>
  <c r="Z56" i="11"/>
  <c r="AB55" i="11"/>
  <c r="Z55" i="11"/>
  <c r="Z54" i="11"/>
  <c r="AB53" i="11"/>
  <c r="Z53" i="11"/>
  <c r="AB52" i="11"/>
  <c r="Z52" i="11"/>
  <c r="AB51" i="11"/>
  <c r="Z51" i="11"/>
  <c r="Z50" i="11"/>
  <c r="AB49" i="11"/>
  <c r="Z49" i="11"/>
  <c r="Z48" i="11"/>
  <c r="Z47" i="11"/>
  <c r="Z46" i="11"/>
  <c r="AB45" i="11"/>
  <c r="Z45" i="11"/>
  <c r="Z44" i="11"/>
  <c r="AB43" i="11"/>
  <c r="Z43" i="11"/>
  <c r="AB42" i="11"/>
  <c r="Z42" i="11"/>
  <c r="Z41" i="11"/>
  <c r="AB40" i="11"/>
  <c r="Z40" i="11"/>
  <c r="Z39" i="11"/>
  <c r="AB38" i="11"/>
  <c r="Z38" i="11"/>
  <c r="AB37" i="11"/>
  <c r="Z37" i="11"/>
  <c r="AB36" i="11"/>
  <c r="Z36" i="11"/>
  <c r="Z35" i="11"/>
  <c r="AB34" i="11"/>
  <c r="Z34" i="11"/>
  <c r="Z33" i="11"/>
  <c r="Z32" i="11"/>
  <c r="Z31" i="11"/>
  <c r="Z30" i="11"/>
  <c r="Z29" i="11"/>
  <c r="Z28" i="11"/>
  <c r="Z27" i="11"/>
  <c r="Z26" i="11"/>
  <c r="AB25" i="11"/>
  <c r="Z25" i="11"/>
  <c r="AB24" i="11"/>
  <c r="Z24" i="11"/>
  <c r="Z23" i="11"/>
  <c r="Z22" i="11"/>
  <c r="Z21" i="11"/>
  <c r="Z20" i="11"/>
  <c r="AB19" i="11"/>
  <c r="Z19" i="11"/>
  <c r="Z18" i="11"/>
  <c r="Z17" i="11"/>
  <c r="AB16" i="11"/>
  <c r="Z16" i="11"/>
  <c r="Z15" i="11"/>
  <c r="AB14" i="11"/>
  <c r="Z14" i="11"/>
  <c r="Z13" i="11"/>
  <c r="AB12" i="11"/>
  <c r="Z12" i="11"/>
  <c r="Z11" i="11"/>
  <c r="AB10" i="11"/>
  <c r="Z10" i="11"/>
  <c r="AB9" i="11"/>
  <c r="Z9" i="11"/>
  <c r="Z8" i="11"/>
  <c r="Z7" i="11"/>
  <c r="Z6" i="11"/>
  <c r="AB5" i="11"/>
  <c r="Z5" i="11"/>
  <c r="Z4" i="11"/>
  <c r="Z3" i="11"/>
  <c r="Z2" i="11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Z3" i="10"/>
  <c r="Z2" i="10"/>
  <c r="Z2" i="1"/>
  <c r="Z52" i="1"/>
  <c r="Z12" i="1"/>
  <c r="Z62" i="1"/>
  <c r="Z38" i="1"/>
  <c r="Z30" i="1"/>
  <c r="Z6" i="1"/>
  <c r="Z3" i="8"/>
  <c r="Z2" i="8"/>
  <c r="Z9" i="7"/>
  <c r="Z8" i="7"/>
  <c r="Z7" i="7"/>
  <c r="AB6" i="7"/>
  <c r="Z6" i="7"/>
  <c r="Z5" i="7"/>
  <c r="Z4" i="7"/>
  <c r="AB3" i="7"/>
  <c r="Z3" i="7"/>
  <c r="Z2" i="7"/>
  <c r="Z15" i="6"/>
  <c r="Z14" i="6"/>
  <c r="Z13" i="6"/>
  <c r="Z12" i="6"/>
  <c r="Z11" i="6"/>
  <c r="Z10" i="6"/>
  <c r="Z9" i="6"/>
  <c r="AB8" i="6"/>
  <c r="Z8" i="6"/>
  <c r="AB7" i="6"/>
  <c r="Z7" i="6"/>
  <c r="Z6" i="6"/>
  <c r="Z5" i="6"/>
  <c r="AB4" i="6"/>
  <c r="Z4" i="6"/>
  <c r="Z3" i="6"/>
  <c r="AB2" i="6"/>
  <c r="Z2" i="6"/>
  <c r="Z11" i="5"/>
  <c r="Z10" i="5"/>
  <c r="Z9" i="5"/>
  <c r="AB8" i="5"/>
  <c r="Z8" i="5"/>
  <c r="AB7" i="5"/>
  <c r="Z7" i="5"/>
  <c r="AB6" i="5"/>
  <c r="Z6" i="5"/>
  <c r="AB5" i="5"/>
  <c r="Z5" i="5"/>
  <c r="Z4" i="5"/>
  <c r="Z3" i="5"/>
  <c r="AB2" i="5"/>
  <c r="Z2" i="5"/>
  <c r="Z21" i="4"/>
  <c r="Z20" i="4"/>
  <c r="AB19" i="4"/>
  <c r="Z19" i="4"/>
  <c r="Z18" i="4"/>
  <c r="AB17" i="4"/>
  <c r="Z17" i="4"/>
  <c r="AB16" i="4"/>
  <c r="Z16" i="4"/>
  <c r="Z15" i="4"/>
  <c r="Z14" i="4"/>
  <c r="Z13" i="4"/>
  <c r="Z12" i="4"/>
  <c r="Z11" i="4"/>
  <c r="Z10" i="4"/>
  <c r="AB9" i="4"/>
  <c r="Z9" i="4"/>
  <c r="Z8" i="4"/>
  <c r="Z7" i="4"/>
  <c r="AB6" i="4"/>
  <c r="Z6" i="4"/>
  <c r="Z5" i="4"/>
  <c r="AB4" i="4"/>
  <c r="Z4" i="4"/>
  <c r="Z3" i="4"/>
  <c r="Z2" i="4"/>
  <c r="Z21" i="3"/>
  <c r="Z20" i="3"/>
  <c r="Z19" i="3"/>
  <c r="AB18" i="3"/>
  <c r="Z18" i="3"/>
  <c r="AB17" i="3"/>
  <c r="Z17" i="3"/>
  <c r="AB16" i="3"/>
  <c r="Z16" i="3"/>
  <c r="Z15" i="3"/>
  <c r="AB14" i="3"/>
  <c r="Z14" i="3"/>
  <c r="AB13" i="3"/>
  <c r="Z13" i="3"/>
  <c r="AB12" i="3"/>
  <c r="Z12" i="3"/>
  <c r="Z11" i="3"/>
  <c r="Z10" i="3"/>
  <c r="Z9" i="3"/>
  <c r="Z8" i="3"/>
  <c r="Z7" i="3"/>
  <c r="Z6" i="3"/>
  <c r="Z5" i="3"/>
  <c r="Z4" i="3"/>
  <c r="Z3" i="3"/>
  <c r="AB2" i="3"/>
  <c r="Z2" i="3"/>
  <c r="Z10" i="2"/>
  <c r="AB9" i="2"/>
  <c r="Z9" i="2"/>
  <c r="AB8" i="2"/>
  <c r="Z8" i="2"/>
  <c r="Z7" i="2"/>
  <c r="Z6" i="2"/>
  <c r="Z5" i="2"/>
  <c r="Z4" i="2"/>
  <c r="Z3" i="2"/>
  <c r="Z2" i="2"/>
  <c r="Z45" i="1"/>
  <c r="Z96" i="1"/>
  <c r="Z95" i="1"/>
  <c r="Z94" i="1"/>
  <c r="Z93" i="1"/>
  <c r="Z92" i="1"/>
  <c r="Z91" i="1"/>
  <c r="Z90" i="1"/>
  <c r="Z89" i="1"/>
  <c r="Z88" i="1"/>
  <c r="Z87" i="1"/>
  <c r="Z86" i="1"/>
  <c r="Z85" i="1"/>
  <c r="AB84" i="1"/>
  <c r="Z84" i="1"/>
  <c r="Z83" i="1"/>
  <c r="Z82" i="1"/>
  <c r="AB81" i="1"/>
  <c r="Z81" i="1"/>
  <c r="AB79" i="1"/>
  <c r="Z79" i="1"/>
  <c r="Z78" i="1"/>
  <c r="Z77" i="1"/>
  <c r="Z75" i="1"/>
  <c r="Z74" i="1"/>
  <c r="AB73" i="1"/>
  <c r="Z73" i="1"/>
  <c r="AB72" i="1"/>
  <c r="Z72" i="1"/>
  <c r="Z71" i="1"/>
  <c r="Z70" i="1"/>
  <c r="AB69" i="1"/>
  <c r="Z69" i="1"/>
  <c r="AB68" i="1"/>
  <c r="Z68" i="1"/>
  <c r="AB67" i="1"/>
  <c r="Z67" i="1"/>
  <c r="Z65" i="1"/>
  <c r="Z64" i="1"/>
  <c r="AB63" i="1"/>
  <c r="Z63" i="1"/>
  <c r="Z61" i="1"/>
  <c r="Z60" i="1"/>
  <c r="AB59" i="1"/>
  <c r="Z59" i="1"/>
  <c r="Z58" i="1"/>
  <c r="AB57" i="1"/>
  <c r="Z57" i="1"/>
  <c r="Z55" i="1"/>
  <c r="AB54" i="1"/>
  <c r="Z54" i="1"/>
  <c r="AB53" i="1"/>
  <c r="Z53" i="1"/>
  <c r="AB50" i="1"/>
  <c r="Z50" i="1"/>
  <c r="Z49" i="1"/>
  <c r="AB48" i="1"/>
  <c r="Z48" i="1"/>
  <c r="AB47" i="1"/>
  <c r="Z47" i="1"/>
  <c r="Z46" i="1"/>
  <c r="AB44" i="1"/>
  <c r="Z44" i="1"/>
  <c r="Z43" i="1"/>
  <c r="Z42" i="1"/>
  <c r="Z41" i="1"/>
  <c r="Z39" i="1"/>
  <c r="Z40" i="1"/>
  <c r="Z37" i="1"/>
  <c r="Z36" i="1"/>
  <c r="Z35" i="1"/>
  <c r="AB34" i="1"/>
  <c r="Z34" i="1"/>
  <c r="AB33" i="1"/>
  <c r="Z33" i="1"/>
  <c r="Z32" i="1"/>
  <c r="Z31" i="1"/>
  <c r="Z29" i="1"/>
  <c r="Z28" i="1"/>
  <c r="AB27" i="1"/>
  <c r="Z27" i="1"/>
  <c r="Z26" i="1"/>
  <c r="Z25" i="1"/>
  <c r="AB24" i="1"/>
  <c r="Z24" i="1"/>
  <c r="Z23" i="1"/>
  <c r="AB21" i="1"/>
  <c r="Z21" i="1"/>
  <c r="Z20" i="1"/>
  <c r="AB19" i="1"/>
  <c r="Z19" i="1"/>
  <c r="Z18" i="1"/>
  <c r="Z17" i="1"/>
  <c r="AB16" i="1"/>
  <c r="Z16" i="1"/>
  <c r="AB15" i="1"/>
  <c r="Z15" i="1"/>
  <c r="Z14" i="1"/>
  <c r="Z13" i="1"/>
  <c r="AB11" i="1"/>
  <c r="Z11" i="1"/>
  <c r="Z10" i="1"/>
  <c r="Z9" i="1"/>
  <c r="Z8" i="1"/>
  <c r="Z7" i="1"/>
  <c r="Z5" i="1"/>
  <c r="Z4" i="1"/>
  <c r="Z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9" authorId="0" shapeId="0" xr:uid="{00000000-0006-0000-0000-000001000000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45" authorId="0" shapeId="0" xr:uid="{DA709F38-3043-1E49-873F-CDC8992BDCCE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8" authorId="0" shapeId="0" xr:uid="{00000000-0006-0000-0400-000001000000}">
      <text>
        <r>
          <rPr>
            <sz val="10"/>
            <color rgb="FF000000"/>
            <rFont val="Arial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<sst xmlns="http://schemas.openxmlformats.org/spreadsheetml/2006/main" count="3043" uniqueCount="471">
  <si>
    <t>Horodateur</t>
  </si>
  <si>
    <t>Prénom</t>
  </si>
  <si>
    <t>Nom</t>
  </si>
  <si>
    <t>Sexe</t>
  </si>
  <si>
    <t>Groupe d'âge (au 31 décembre 2021)</t>
  </si>
  <si>
    <t>Adresse courriel</t>
  </si>
  <si>
    <t xml:space="preserve">Ville </t>
  </si>
  <si>
    <t>Club (écrire "N/A" si sans club)</t>
  </si>
  <si>
    <t xml:space="preserve">Temps de natation (optionnel) </t>
  </si>
  <si>
    <t>Classement Natation</t>
  </si>
  <si>
    <t>Temps vélo (HH:MM:SS) exemple 00:20:32 pour 20 minutes 32 secondes</t>
  </si>
  <si>
    <t>Classement vélo (Tous)</t>
  </si>
  <si>
    <t>Format du vélo</t>
  </si>
  <si>
    <t>Classement vélo (Base)</t>
  </si>
  <si>
    <t>Classement vélo (Extérieur)</t>
  </si>
  <si>
    <t>Classement vélo (Zwift)</t>
  </si>
  <si>
    <t>Temps course à pied (HH:MM:SS) exemple 00:07:32 pour 7 minutes 32 secondes</t>
  </si>
  <si>
    <t>Classement course (Tous)</t>
  </si>
  <si>
    <t xml:space="preserve">Ma course à pied extérieure était en format : </t>
  </si>
  <si>
    <t>Classement course (Boucle)</t>
  </si>
  <si>
    <t>Classement course (A-R)</t>
  </si>
  <si>
    <t>Classement course (piste)</t>
  </si>
  <si>
    <t>Classement course (tapis)</t>
  </si>
  <si>
    <t>Veuillez téléverser une preuve de vos résultats (non requis pour la portion vélo sur zwift)</t>
  </si>
  <si>
    <t>Commentaires ou suggestions</t>
  </si>
  <si>
    <t>TOTAL vélo-course</t>
  </si>
  <si>
    <t>Classement vélo-course</t>
  </si>
  <si>
    <t>TOTAL triathlon</t>
  </si>
  <si>
    <t>Classement triathlon</t>
  </si>
  <si>
    <t>Alexandre</t>
  </si>
  <si>
    <t>Cormier</t>
  </si>
  <si>
    <t>Homme</t>
  </si>
  <si>
    <t>Junior</t>
  </si>
  <si>
    <t>alexandrecormier16@icloud.com</t>
  </si>
  <si>
    <t>Piedmont</t>
  </si>
  <si>
    <t xml:space="preserve">N/A </t>
  </si>
  <si>
    <t>Zwift</t>
  </si>
  <si>
    <t>Piste d'athlétisme</t>
  </si>
  <si>
    <t>https://drive.google.com/open?id=11X3FqnTk0Mb8wHqUtMyzY7BGBC8zRMII</t>
  </si>
  <si>
    <t>Léo</t>
  </si>
  <si>
    <t>Plamondon</t>
  </si>
  <si>
    <t>leoplamondon@outlook.com</t>
  </si>
  <si>
    <t>Laval</t>
  </si>
  <si>
    <t>N/A</t>
  </si>
  <si>
    <t>Une ou des boucles sur route</t>
  </si>
  <si>
    <t>https://drive.google.com/open?id=1BfTpSqkmXNeBM1kDulIzlJ69AoYTiXyv</t>
  </si>
  <si>
    <t>Léandre</t>
  </si>
  <si>
    <t>Binette</t>
  </si>
  <si>
    <t>U15 (14-15 ans)</t>
  </si>
  <si>
    <t>larrybine27@gmail.com</t>
  </si>
  <si>
    <t xml:space="preserve">Victoriaville </t>
  </si>
  <si>
    <t>Trivic</t>
  </si>
  <si>
    <t>Extérieur (boucle ou aller-retour)</t>
  </si>
  <si>
    <t>https://drive.google.com/open?id=1VeJ9qmB85e0rlDzy0xsGJ2-QPiIJp5nI, https://drive.google.com/open?id=1Q_wLeyqHyfi1syenO12O1Q5X_dLPVAwx</t>
  </si>
  <si>
    <t xml:space="preserve">Loic </t>
  </si>
  <si>
    <t>Poitras</t>
  </si>
  <si>
    <t>loicpoitras7@gmail.com</t>
  </si>
  <si>
    <t>Lévis</t>
  </si>
  <si>
    <t>Bionick Triathlon</t>
  </si>
  <si>
    <t>https://drive.google.com/open?id=15y1mmNUfSCumHaRTuHD_rVFgfz_5loxE</t>
  </si>
  <si>
    <t>désolé du retard</t>
  </si>
  <si>
    <t xml:space="preserve">William </t>
  </si>
  <si>
    <t>Proulx</t>
  </si>
  <si>
    <t>williamproulx27@gmail.com</t>
  </si>
  <si>
    <t>Levis</t>
  </si>
  <si>
    <t xml:space="preserve">Bionick triathlon </t>
  </si>
  <si>
    <t>Un ou des allers-retours sur route</t>
  </si>
  <si>
    <t>https://drive.google.com/open?id=1DNg_VAoXvPryufrhaIwH7s1AMfb_ioBP, https://drive.google.com/open?id=1cLOwLeYA0B0ziNB3FxXzvD7nPRzIgbOG</t>
  </si>
  <si>
    <t>Mathis</t>
  </si>
  <si>
    <t>Larochelle</t>
  </si>
  <si>
    <t>mathislarochelle@hotmail.com</t>
  </si>
  <si>
    <t xml:space="preserve">Gatineau </t>
  </si>
  <si>
    <t>Espoir</t>
  </si>
  <si>
    <t>Tapis roulant</t>
  </si>
  <si>
    <t>https://drive.google.com/open?id=1hqYnSvg3UbqGZtuq9U7U5rHg9rNq787v, https://drive.google.com/open?id=1BZ4ydRFc3JlReK-FJoji-s_WPoBZs9Jo</t>
  </si>
  <si>
    <t xml:space="preserve">Gabriel </t>
  </si>
  <si>
    <t xml:space="preserve">Adam </t>
  </si>
  <si>
    <t>gab82444@hotmail.com</t>
  </si>
  <si>
    <t xml:space="preserve">Trivic </t>
  </si>
  <si>
    <t>https://drive.google.com/open?id=1NimFrDBJwsRmtvC8qv0RSIDDI3hRWbp1</t>
  </si>
  <si>
    <t>Savoie</t>
  </si>
  <si>
    <t>leo.savoie@hotmail.com</t>
  </si>
  <si>
    <t>Joliette</t>
  </si>
  <si>
    <t xml:space="preserve">Jet Triathlon </t>
  </si>
  <si>
    <t>https://drive.google.com/open?id=19yNgp1pIUmrf5U2a9tjYY_S6AXB0qCtm, https://drive.google.com/open?id=1-TDUZT5FWeEY9-NneYZhjZtZBldsWLg5, https://drive.google.com/open?id=1yRbL26ZvZ-cXs5MjROXH_xZCUlZNy6fz</t>
  </si>
  <si>
    <t>Le coach (Alain Labarre) vous a soumis une preuve des temps. Merci de nous avoir fait une mini compé!</t>
  </si>
  <si>
    <t>Ludovic</t>
  </si>
  <si>
    <t>Long</t>
  </si>
  <si>
    <t>ludoviclong@icloud.com</t>
  </si>
  <si>
    <t>Victoriaville</t>
  </si>
  <si>
    <t>https://drive.google.com/open?id=1zHS-xqy0Dn2JADGz18OfWd_uYVQN2geV</t>
  </si>
  <si>
    <t>Louis-Philippe</t>
  </si>
  <si>
    <t>Bédard</t>
  </si>
  <si>
    <t>lpbedard30@gmail.com</t>
  </si>
  <si>
    <t>https://drive.google.com/open?id=1egXP5nZ_yhPi3e7xNU93ITpuYZ0yeEoq</t>
  </si>
  <si>
    <t xml:space="preserve">Charlotte </t>
  </si>
  <si>
    <t xml:space="preserve">Fournier </t>
  </si>
  <si>
    <t>Femme</t>
  </si>
  <si>
    <t>charlofou@icloud.com</t>
  </si>
  <si>
    <t xml:space="preserve">Notre-Dame-des-Prairies </t>
  </si>
  <si>
    <t xml:space="preserve">Jet triathlon </t>
  </si>
  <si>
    <t>https://drive.google.com/open?id=1nc45aTM2mFUAh47lz2vjGbF61J3vCWDo</t>
  </si>
  <si>
    <t xml:space="preserve">Élie </t>
  </si>
  <si>
    <t>Majeau</t>
  </si>
  <si>
    <t>lucie.turcotte@hotmail.co.uk</t>
  </si>
  <si>
    <t>Terrebonne</t>
  </si>
  <si>
    <t>TRN</t>
  </si>
  <si>
    <t>https://drive.google.com/open?id=1DZ90v4GnswMYShJ_4bk0qeXp4qi-RWI2</t>
  </si>
  <si>
    <t>Lucie Turcotte atestation...</t>
  </si>
  <si>
    <t>Mathias</t>
  </si>
  <si>
    <t>mathiaslong@icloud.com</t>
  </si>
  <si>
    <t>https://drive.google.com/open?id=1oozFGu49_8bDl0AbzIWGlHqMrRVkKlTl</t>
  </si>
  <si>
    <t xml:space="preserve">Eliane </t>
  </si>
  <si>
    <t xml:space="preserve">Blais </t>
  </si>
  <si>
    <t>U13 (12-13 ans)</t>
  </si>
  <si>
    <t>297joblais@gmail.com</t>
  </si>
  <si>
    <t xml:space="preserve">Ste Adèle </t>
  </si>
  <si>
    <t>https://drive.google.com/open?id=1SvVxTxWvP67QIfMGbbCQQPc49u_WZBC5, https://drive.google.com/open?id=1YTFlX7kRCDU4wvqw8wv-kDdQQlRPlZZJ</t>
  </si>
  <si>
    <t>Merci beaucoup,  la course à été faite sur le petit train du Nord, nous avons utilisé les bornes  pour le marathon de val david à chaque année.</t>
  </si>
  <si>
    <t>Robi</t>
  </si>
  <si>
    <t>Racine</t>
  </si>
  <si>
    <t>robiracine@icloud.com</t>
  </si>
  <si>
    <t>St-Paul</t>
  </si>
  <si>
    <t>https://drive.google.com/open?id=1DSbul9RwuYD-sPqMPI7NX7GH1iRmGd4J</t>
  </si>
  <si>
    <t>Mon coach Alain Labarre vas vous donner les preuves au besoin.</t>
  </si>
  <si>
    <t>Léa</t>
  </si>
  <si>
    <t>Turgeon</t>
  </si>
  <si>
    <t>leaturgeon29@gmail.com</t>
  </si>
  <si>
    <t>https://drive.google.com/open?id=1pnRde65Mu70toxow13oYBM8RR68FaOob</t>
  </si>
  <si>
    <t>Jacob</t>
  </si>
  <si>
    <t xml:space="preserve">Lévesque </t>
  </si>
  <si>
    <t>jaclev34@gmail.com</t>
  </si>
  <si>
    <t>St-Charles Borromée</t>
  </si>
  <si>
    <t>Jet Triathlon</t>
  </si>
  <si>
    <t>https://drive.google.com/open?id=1kBjop_Dgmeo3ERZAVerhxrOxNn0daYyz, https://drive.google.com/open?id=1H--RoCYh9SD3BVGPG-4URIzEXAhDepw6, https://drive.google.com/open?id=1V4xuvNUIRg2TtLbm5o6Kda9vwbcL6Pca</t>
  </si>
  <si>
    <t>Nage et course supervisés, vélo je n’ai pas d’odomètre, donc j’ai mis le temps et mon parcours(il y avait un char au u turn)</t>
  </si>
  <si>
    <t>Laurent</t>
  </si>
  <si>
    <t>Cantin</t>
  </si>
  <si>
    <t>lcantin000@gmail.com</t>
  </si>
  <si>
    <t xml:space="preserve">Club Trivic </t>
  </si>
  <si>
    <t>https://drive.google.com/open?id=1VH4VIUQRnw7ZCYa8mGzc_9WwekRXIMPP, https://drive.google.com/open?id=1i4Hn3CLbUe-sll4ko7-oQvomUedE1OIc</t>
  </si>
  <si>
    <t>Karl</t>
  </si>
  <si>
    <t>Seminaro</t>
  </si>
  <si>
    <t>karl.seminaro@gmail.com</t>
  </si>
  <si>
    <t>Rawdon</t>
  </si>
  <si>
    <t>https://drive.google.com/open?id=1AdTEKJv7rQU_zfk7pPFEwU8JaSKghA5L</t>
  </si>
  <si>
    <t>Adam</t>
  </si>
  <si>
    <t>Roy</t>
  </si>
  <si>
    <t>Marioyvon@hotmail.com</t>
  </si>
  <si>
    <t>https://drive.google.com/open?id=1OvKe7q3Js49KXKOI-pUnIkKaHjMTUBRk</t>
  </si>
  <si>
    <t>Lavigne</t>
  </si>
  <si>
    <t>llavetilauzon@videotron.ca</t>
  </si>
  <si>
    <t>Gatineau</t>
  </si>
  <si>
    <t>Club Espoir Triathlon de Gatineau</t>
  </si>
  <si>
    <t>https://drive.google.com/open?id=1ZW1qNAuIWW4aYK3-Mz0AyNnbP6N3SQOz, https://drive.google.com/open?id=1G7B0Z1MfOEIYb7VvTWj6TQkhZ6J5dH7y</t>
  </si>
  <si>
    <t>Lavallée</t>
  </si>
  <si>
    <t>jawalavallee@hotmail.com</t>
  </si>
  <si>
    <t>St-Charles-Borromée</t>
  </si>
  <si>
    <t>https://drive.google.com/open?id=1IXh_ZD7-tP8IB2iYoxa9IrN0_myPsWsz, https://drive.google.com/open?id=1uOiGiKJEVoKnv1w3NJK9munRzOqbbmIM</t>
  </si>
  <si>
    <t>Course et nage fait sous supervision du coach Alain Labarre</t>
  </si>
  <si>
    <t>Thomas</t>
  </si>
  <si>
    <t xml:space="preserve">Gagné </t>
  </si>
  <si>
    <t>thomagagne280@gmail.com</t>
  </si>
  <si>
    <t>https://drive.google.com/open?id=1EMkLEL3YpSq7yN5_o8yevru6IUQmFobp</t>
  </si>
  <si>
    <t>Xavier</t>
  </si>
  <si>
    <t>Cote</t>
  </si>
  <si>
    <t>cotexavier1@gmail.com</t>
  </si>
  <si>
    <t>Warwick</t>
  </si>
  <si>
    <t>Club Trivic</t>
  </si>
  <si>
    <t>https://drive.google.com/open?id=18vjEvXqyPu-cxsMOiFOFGh5CkWIPLZoA</t>
  </si>
  <si>
    <t>Charles-alexandre</t>
  </si>
  <si>
    <t>Pouliot</t>
  </si>
  <si>
    <t>charlesalexandrep27@hotmail.com</t>
  </si>
  <si>
    <t xml:space="preserve">Bionicktriathlon </t>
  </si>
  <si>
    <t>https://drive.google.com/open?id=1YZdKBqHgjfF60D70i2JDftGts0AqjYD8, https://drive.google.com/open?id=1fSBkNerX7KvjgSEcHjg0qptnPhhji3hf</t>
  </si>
  <si>
    <t>Merci de faire des compétitions virtuel pour garder l’esprit compétitif!💪</t>
  </si>
  <si>
    <t>Alexa</t>
  </si>
  <si>
    <t>Boulanger</t>
  </si>
  <si>
    <t>boulanger.alexa@gmail.com</t>
  </si>
  <si>
    <t>Québec</t>
  </si>
  <si>
    <t>Capitale Triathlon</t>
  </si>
  <si>
    <t>https://drive.google.com/open?id=1rKVkYb7PwOLwPNwqDT4eN8qXzbKbMPS8</t>
  </si>
  <si>
    <t>Pelletier</t>
  </si>
  <si>
    <t>leapelletier18@gmail.com</t>
  </si>
  <si>
    <t>St-Jacques</t>
  </si>
  <si>
    <t>https://drive.google.com/open?id=1RuKeVBLYZNWTxQCCn-12NDGKwCSHd8NP, https://drive.google.com/open?id=1-za1MPv-584UUH7AqtzholH78vdNVrmH</t>
  </si>
  <si>
    <t>Fait lors du sport-étude</t>
  </si>
  <si>
    <t>Mikaël</t>
  </si>
  <si>
    <t>mroy@houleroy.com</t>
  </si>
  <si>
    <t>https://drive.google.com/open?id=18Q7KtdM5LikedTPx4aQqJmOTDpyV_Zl7</t>
  </si>
  <si>
    <t>Guay Julien</t>
  </si>
  <si>
    <t>charlotteguayjulien@hotmail.com</t>
  </si>
  <si>
    <t xml:space="preserve">Lévis </t>
  </si>
  <si>
    <t xml:space="preserve">Bionick </t>
  </si>
  <si>
    <t>https://drive.google.com/open?id=1AWBtFFTw-oUoQj5nujioLVdihcb0QrHv, https://drive.google.com/open?id=19HVkD0cgfdyPCosok1qMrT0s0855WoMu</t>
  </si>
  <si>
    <t>Victor</t>
  </si>
  <si>
    <t>Corriveau</t>
  </si>
  <si>
    <t>lambcor@videotron.ca</t>
  </si>
  <si>
    <t>https://drive.google.com/open?id=1w9CYKKQN_OsRRerjW3G9q79K3C1eiT0N</t>
  </si>
  <si>
    <t>Bergeron</t>
  </si>
  <si>
    <t>bergeronadam006@gmail.com</t>
  </si>
  <si>
    <t>Club espoir triathlon de Gatineau</t>
  </si>
  <si>
    <t>https://drive.google.com/open?id=1txNRWOjT3GG8eoP19-GG0b61HBJMXDWO, https://drive.google.com/open?id=1Ln4qtp8dtrBGGnpHYrK7dd6hX-gUNR-l</t>
  </si>
  <si>
    <t>Pour le vélo,j'ai par mis en mile donc j'ai arrêté trop en avance mais il me manquait que 0,07 mile donc vous pouvez ajouter 10 ou 15 sec a min temps.</t>
  </si>
  <si>
    <t>Noël</t>
  </si>
  <si>
    <t>alexandrenoel18@icloud.com</t>
  </si>
  <si>
    <t>https://drive.google.com/open?id=139jaoPDYBC4wiNq0UURSy5SS3fTFRI86, https://drive.google.com/open?id=12xHkdIBuMxnGMItRM_xlWZVEOOrt5h5c</t>
  </si>
  <si>
    <t>Raphaëlle</t>
  </si>
  <si>
    <t>St-Pierre</t>
  </si>
  <si>
    <t>rafistpierre@icloud.com</t>
  </si>
  <si>
    <t xml:space="preserve">Québec </t>
  </si>
  <si>
    <t xml:space="preserve">Capitale Triathlon </t>
  </si>
  <si>
    <t>https://drive.google.com/open?id=1dFaIQyrOx2g3tD3aH3vINJjaAkt_nUV0</t>
  </si>
  <si>
    <t>Amélie</t>
  </si>
  <si>
    <t>Gauthier</t>
  </si>
  <si>
    <t>gauthieramelie233@gmail.com</t>
  </si>
  <si>
    <t>Dolbeau</t>
  </si>
  <si>
    <t>https://drive.google.com/open?id=118AelUWk-Dy1KRETeFRKZLcFpGoWDCPC, https://drive.google.com/open?id=1HC2Rc3Z1LCUaUYkRs6E7A_8sOipZn6Tb</t>
  </si>
  <si>
    <t xml:space="preserve">Naomy </t>
  </si>
  <si>
    <t>Poirier</t>
  </si>
  <si>
    <t>n.poirier60@outlook.fr</t>
  </si>
  <si>
    <t>https://drive.google.com/open?id=1Da6-m06hiVj3LnK7qxj5yDRPmA5CakIW</t>
  </si>
  <si>
    <t>Emy-jade</t>
  </si>
  <si>
    <t>Caron</t>
  </si>
  <si>
    <t>emyjadecaron04@hotmail.com</t>
  </si>
  <si>
    <t>https://drive.google.com/open?id=1tF4XZvqwe5dkHQeTgs_0wX-tqxWfXy0c</t>
  </si>
  <si>
    <t>Yasmine</t>
  </si>
  <si>
    <t>Marzouki-Reggad</t>
  </si>
  <si>
    <t>yasmine.marzouki31@gmail.com</t>
  </si>
  <si>
    <t>St-Alphonse</t>
  </si>
  <si>
    <t>https://drive.google.com/open?id=1Glal2Ixvpm-m7hlq2zYcudXDwi1tOW4r</t>
  </si>
  <si>
    <t xml:space="preserve">Temps confirmer par mon coach Alain Labarre </t>
  </si>
  <si>
    <t>Marie</t>
  </si>
  <si>
    <t>Bessette</t>
  </si>
  <si>
    <t>marie.bessette7@outlook.com</t>
  </si>
  <si>
    <t>https://drive.google.com/open?id=1YqlrN_AK265oQELRsMJ-vVr1eVx0nFYf</t>
  </si>
  <si>
    <t>Zachary</t>
  </si>
  <si>
    <t>Mecteau</t>
  </si>
  <si>
    <t>gmecteau@hotmail.com</t>
  </si>
  <si>
    <t>Bionick</t>
  </si>
  <si>
    <t>https://drive.google.com/open?id=1WleYavetOWMP8_U2sufEwzX3a5-BWUFH, https://drive.google.com/open?id=1zQGZTGb80utqsBpfEeYiqnvmiNjojtYU, https://drive.google.com/open?id=1hu44AtttGGW-OYYs5QgZoGP_coe4iE-3</t>
  </si>
  <si>
    <t xml:space="preserve">Alysson </t>
  </si>
  <si>
    <t>https://drive.google.com/open?id=1f-2xE3ew_sSEvtKyeryGaDX9Bbyjz6fn, https://drive.google.com/open?id=1cdK24op4g5d3hf102LxddRczZ4mJ-_5y</t>
  </si>
  <si>
    <t>Supervisé par son coach Alain Labarre</t>
  </si>
  <si>
    <t>Plante</t>
  </si>
  <si>
    <t>william.plante12@icloud.com</t>
  </si>
  <si>
    <t xml:space="preserve">St-flavien </t>
  </si>
  <si>
    <t>https://drive.google.com/open?id=11XaUuLLQzQWuwySGGFov-42XnPXTfLzj, https://drive.google.com/open?id=1g61r7YRcpBh6KvAlfYLaxUFdZczt0b_m</t>
  </si>
  <si>
    <t>Adrien</t>
  </si>
  <si>
    <t>Ayotte</t>
  </si>
  <si>
    <t>bruno.ayotte@gmail.com</t>
  </si>
  <si>
    <t>St ambroise-de-Kildare</t>
  </si>
  <si>
    <t>https://drive.google.com/open?id=167VuZu7cZwqk-dRsXqsEhwEvF-cIeZdf</t>
  </si>
  <si>
    <t>Victoria</t>
  </si>
  <si>
    <t>Remillard</t>
  </si>
  <si>
    <t>victoriaremillard@icloud.com</t>
  </si>
  <si>
    <t>St-alphonse Rodriguez</t>
  </si>
  <si>
    <t>https://drive.google.com/open?id=1kIkwWExWKo4ZUOREu5uzX4CVk9fRGW51</t>
  </si>
  <si>
    <t>Josh</t>
  </si>
  <si>
    <t>Collin</t>
  </si>
  <si>
    <t>Mirabel</t>
  </si>
  <si>
    <t>AST</t>
  </si>
  <si>
    <t>https://drive.google.com/open?id=1KjVznMBJdnRFrSmxqB0FFQQPV0fRW9zm</t>
  </si>
  <si>
    <t>Attestation Lucie Turcotte</t>
  </si>
  <si>
    <t>Sarah-Maude</t>
  </si>
  <si>
    <t xml:space="preserve">Létourneau </t>
  </si>
  <si>
    <t>smletourneau43@gmail.com</t>
  </si>
  <si>
    <t>https://drive.google.com/open?id=1vBIUcDZOgFdjQHtAyvv0A1ruT0Jo2C-V</t>
  </si>
  <si>
    <t>Émilie</t>
  </si>
  <si>
    <t>Forget</t>
  </si>
  <si>
    <t>https://drive.google.com/open?id=1h1svDfL37zYMJArIIkG3I1Flgh8DBr-D</t>
  </si>
  <si>
    <t>Sarah-Gabrielle</t>
  </si>
  <si>
    <t>Langlois</t>
  </si>
  <si>
    <t>myriam.dumais-legault@cssmi.qc.ca</t>
  </si>
  <si>
    <t>Ste-Thérèse</t>
  </si>
  <si>
    <t>Académie Ste-Thérèse</t>
  </si>
  <si>
    <t>https://drive.google.com/open?id=1fpHGxRUwuYOg2NH6CEj8eBiuKKU092cE, https://drive.google.com/open?id=19w3g5BgQOibQFxVvYte9tbYO7XK3z9LW</t>
  </si>
  <si>
    <t>Norah</t>
  </si>
  <si>
    <t>Kelley</t>
  </si>
  <si>
    <t>norahkel@icloud.com</t>
  </si>
  <si>
    <t>https://drive.google.com/open?id=1Vke-G1dpkMv-h4Fzi9mIOhb0WUycCThs</t>
  </si>
  <si>
    <t>Alain Labarre, coach du club, a envoyé les résutlats</t>
  </si>
  <si>
    <t>Giovanna</t>
  </si>
  <si>
    <t>Salvatori</t>
  </si>
  <si>
    <t>giovannasalvat707@gmail.com</t>
  </si>
  <si>
    <t>https://drive.google.com/open?id=1CsPX2VRH77POTn3z5VTFg38H7uw9jlrc, https://drive.google.com/open?id=1SaS8HSW35y_nhmkwc1AfBdWxxjH93ebw</t>
  </si>
  <si>
    <t>Elliot</t>
  </si>
  <si>
    <t>veroletendre@gmail.com</t>
  </si>
  <si>
    <t xml:space="preserve">Bionick Triathlon junior </t>
  </si>
  <si>
    <t>https://drive.google.com/open?id=1y1mhOwFcLO7O85NAU5H9VEB1CSJcPqfs, https://drive.google.com/open?id=1d-JeBfUdn6OLSiVppyyV63w2cWpO7Alp</t>
  </si>
  <si>
    <t>Moins évident en virtuel, j’ai dû recommencer ma course deux fois (problème d’application)</t>
  </si>
  <si>
    <t>Tyler</t>
  </si>
  <si>
    <t>Ste-Marie</t>
  </si>
  <si>
    <t>ejosefchak@gmail.com</t>
  </si>
  <si>
    <t>St-Thomas</t>
  </si>
  <si>
    <t>https://drive.google.com/open?id=1ukXmMOVdW-UPYTa7qI2e-0xd029-fwRL</t>
  </si>
  <si>
    <t>j'ai joindre le fichier des temps des etudiants du Sport-Etudes de Therese-Martin (Joliette)</t>
  </si>
  <si>
    <t>Justine</t>
  </si>
  <si>
    <t>Renaud-Tremblay</t>
  </si>
  <si>
    <t>patricia@groupeyk.com</t>
  </si>
  <si>
    <t>Blainville</t>
  </si>
  <si>
    <t>https://drive.google.com/open?id=1uBaWe4fTHQ39uTFnYgNrElhhIXddyvXx</t>
  </si>
  <si>
    <t>Merci</t>
  </si>
  <si>
    <t>Audrey</t>
  </si>
  <si>
    <t>audreyb2@videotron.ca</t>
  </si>
  <si>
    <t>St-Antoine de Tilly</t>
  </si>
  <si>
    <t>https://drive.google.com/open?id=1hEgrpwnaFpG61j1vj6f-YGVuB0zw2JHH, https://drive.google.com/open?id=158EktZYuCPko1VjYVn1Yts-wVABG1Hot</t>
  </si>
  <si>
    <t>Dana</t>
  </si>
  <si>
    <t>Arcand</t>
  </si>
  <si>
    <t>sylvain.arcand@sanimarc.com</t>
  </si>
  <si>
    <t>lanoraie</t>
  </si>
  <si>
    <t>https://drive.google.com/open?id=11DpTjDtHhbp3K_ne4IMhO7UHbPZCAUkj, https://drive.google.com/open?id=1cgr2jde21N72Yco3JvMdZG8rTgL3zCdT</t>
  </si>
  <si>
    <t>Les temps de course et natation ont été supervisés par Alain Labarre (entraîneur)</t>
  </si>
  <si>
    <t>Charlie</t>
  </si>
  <si>
    <t>Bacher Genereux</t>
  </si>
  <si>
    <t>charliebachergenereux@hotmail.com</t>
  </si>
  <si>
    <t>saint-charles-borromée</t>
  </si>
  <si>
    <t>Jet triathlon</t>
  </si>
  <si>
    <t>https://drive.google.com/open?id=1afXq-IwbKk7jGVi13GrJnyUV_kv216LN</t>
  </si>
  <si>
    <t xml:space="preserve">Rosaly </t>
  </si>
  <si>
    <t>Bujold</t>
  </si>
  <si>
    <t>Mascouche</t>
  </si>
  <si>
    <t>https://drive.google.com/open?id=1FXaflgqXl8zjeqy3fuK1IcIx8BuZCdoQ</t>
  </si>
  <si>
    <t>Anabelle</t>
  </si>
  <si>
    <t>Gagnon</t>
  </si>
  <si>
    <t>Pink_life11@hotmail.com</t>
  </si>
  <si>
    <t>La baie</t>
  </si>
  <si>
    <t>Les belugas</t>
  </si>
  <si>
    <t>https://drive.google.com/open?id=1pB9kKvhTx-hoO51nP1uEJ-_99igrcj7t</t>
  </si>
  <si>
    <t>Samuel</t>
  </si>
  <si>
    <t>U11 (10-11 ans)</t>
  </si>
  <si>
    <t>https://drive.google.com/open?id=14lpH7eyq0i-E6VkYxeiYonWYyk0_ZcvA</t>
  </si>
  <si>
    <t>Attestation Lucie Turcotte ( age pas certaine 5Ième année)</t>
  </si>
  <si>
    <t xml:space="preserve">Daphnée </t>
  </si>
  <si>
    <t xml:space="preserve">Turpin-Lewis </t>
  </si>
  <si>
    <t>horjudo@hotmail.com</t>
  </si>
  <si>
    <t xml:space="preserve">Saint-Calixte </t>
  </si>
  <si>
    <t>https://drive.google.com/open?id=1Ckk3TokzgEnwq_SKZfUqH-zdAdVhs9_c</t>
  </si>
  <si>
    <t>Philippe</t>
  </si>
  <si>
    <t>Tarini</t>
  </si>
  <si>
    <t>https://drive.google.com/open?id=1f_ldGlXIAF7VwVh-ViIcK0e34-pJ_6ip</t>
  </si>
  <si>
    <t>Saindon</t>
  </si>
  <si>
    <t>anabulle007@icloud.com</t>
  </si>
  <si>
    <t>Bionick triathlon</t>
  </si>
  <si>
    <t>https://drive.google.com/open?id=16YQL4VrIel1o7ivjSLUm_fCc01-gyKwv, https://drive.google.com/open?id=1UmG8a32n-zl7d7YErzPujluRbw2kMIPO</t>
  </si>
  <si>
    <t xml:space="preserve">Félix-Olivier </t>
  </si>
  <si>
    <t>https://drive.google.com/open?id=1XAFBrpsFD9AomOF5uY2PFaI1w8IWc28l, https://drive.google.com/open?id=1CpbU6BHj8CNQogupRt4RwSaQddRSluBF</t>
  </si>
  <si>
    <t>Nicolas</t>
  </si>
  <si>
    <t>Jarjoura</t>
  </si>
  <si>
    <t>Lorraine</t>
  </si>
  <si>
    <t>https://drive.google.com/open?id=1Pox4RPWOpFknp01E7ezDUxo71h9tBUmY</t>
  </si>
  <si>
    <t>Charles</t>
  </si>
  <si>
    <t>Marin</t>
  </si>
  <si>
    <t>https://drive.google.com/open?id=1a36e1g6zNtOCmRJoxWKogOwLQiC327bh</t>
  </si>
  <si>
    <t>Alexanne</t>
  </si>
  <si>
    <t>Ducharme</t>
  </si>
  <si>
    <t>natouel28@gmail.com</t>
  </si>
  <si>
    <t>https://drive.google.com/open?id=1NNZyDz6_xODWncSFKPrrpjSj6GDC4hc_, https://drive.google.com/open?id=1at-yfow9BaCVs7g8neVSr_kmv1HVq5cv</t>
  </si>
  <si>
    <t xml:space="preserve">Giuliana </t>
  </si>
  <si>
    <t>Veloce</t>
  </si>
  <si>
    <t>giulianaveloce@icloud.com</t>
  </si>
  <si>
    <t xml:space="preserve">Saint-Charles-Borromée </t>
  </si>
  <si>
    <t>https://drive.google.com/open?id=1eLQKl3pFX1YQpT1EJFq9l-OzYtMqBlQj</t>
  </si>
  <si>
    <t>Félix</t>
  </si>
  <si>
    <t>Bérubé</t>
  </si>
  <si>
    <t>https://drive.google.com/open?id=1yXVTHR2pT9C3nZ1MRIrexIuhS_v8p7e_</t>
  </si>
  <si>
    <t>Jérémy</t>
  </si>
  <si>
    <t>Wolfe</t>
  </si>
  <si>
    <t>https://drive.google.com/open?id=13cabVeH7-L8QoTkeNv3U1I0YwQQEG5_d</t>
  </si>
  <si>
    <t>Mathilde</t>
  </si>
  <si>
    <t xml:space="preserve">Dubois </t>
  </si>
  <si>
    <t>mathilde0818@gmail.com</t>
  </si>
  <si>
    <t xml:space="preserve">Joliette </t>
  </si>
  <si>
    <t>https://drive.google.com/open?id=19CNot1OPt8gNu7vH03yKeatK_2AiwHKe</t>
  </si>
  <si>
    <t>Nos preuve son envoyer par notre entraîneur</t>
  </si>
  <si>
    <t>Erika</t>
  </si>
  <si>
    <t>Minville</t>
  </si>
  <si>
    <t>mariepierremorin74@gmail.com</t>
  </si>
  <si>
    <t>Bionick Triathlon Junior</t>
  </si>
  <si>
    <t>https://drive.google.com/open?id=1ReorNmWNqvNTDVlj-v_oFgB3oAh-NxfO, https://drive.google.com/open?id=1-WV_PF3R9qCs3qqKuGAq0oqURcrKTrEs, https://drive.google.com/open?id=16HFIZrGpUQo4cXFeiyz0zu2SFTLO9FBW, https://drive.google.com/open?id=1p3tbsXS61DShBTsQOIJ0cdRJY4RYYpJQ</t>
  </si>
  <si>
    <t>Lea</t>
  </si>
  <si>
    <t>Jarry</t>
  </si>
  <si>
    <t>joelea7408@gmail.com</t>
  </si>
  <si>
    <t>Bionick Triathlon junior</t>
  </si>
  <si>
    <t>Base d'entrainement (non-zwift)</t>
  </si>
  <si>
    <t>https://drive.google.com/open?id=1byoVbCNnzcGnhRXLKHMLi-Fp43Yj3uMx</t>
  </si>
  <si>
    <t>Elizabeth</t>
  </si>
  <si>
    <t>zabou007@icloud.com</t>
  </si>
  <si>
    <t>Bionick triathlon junior</t>
  </si>
  <si>
    <t>https://drive.google.com/open?id=1ab4ngDU5HQuUBZdplo1qKU0yX44po8hH, https://drive.google.com/open?id=1Lkwk_nyMRJzbN9P1pysuJFJCqzJ5U4wB</t>
  </si>
  <si>
    <t xml:space="preserve">Jérémy </t>
  </si>
  <si>
    <t>Dépatie</t>
  </si>
  <si>
    <t>https://drive.google.com/open?id=1BM23IUDwVa1hAjFD5fZ55qB6_mtWFESD</t>
  </si>
  <si>
    <t>Megane</t>
  </si>
  <si>
    <t>Jonathan.proulx@telus.com</t>
  </si>
  <si>
    <t>https://drive.google.com/open?id=1hbTHTtVsBWguR3rs0j_e0MKvNBPbxPkM, https://drive.google.com/open?id=1IQiM9px4vgHwis6boJ8QqdjhNPvKyUha</t>
  </si>
  <si>
    <t>Mon compte zwift a finalement été le mien donc c’était Megane Proulx (11 Years old)</t>
  </si>
  <si>
    <t>Zack</t>
  </si>
  <si>
    <t>Mirabelle</t>
  </si>
  <si>
    <t>https://drive.google.com/open?id=1GWFaBYIu3lTBVQo7xpT_yPlomqfIVqUd</t>
  </si>
  <si>
    <t>Jeanne</t>
  </si>
  <si>
    <t>Gaumond</t>
  </si>
  <si>
    <t>mimi.assistante@gmail.com</t>
  </si>
  <si>
    <t>https://drive.google.com/open?id=1C6mZwlSKnLHWR2wUQMZ_wFoCsuyI5_-u, https://drive.google.com/open?id=1KSH7-5YfFOzoszjBXu8rTL8vHk9n5QyY</t>
  </si>
  <si>
    <t xml:space="preserve">Nous avons pris la liberté d'ajuster le temps de son vélo car elle avait fait plus que 10km. Merci </t>
  </si>
  <si>
    <t>Girard</t>
  </si>
  <si>
    <t>https://drive.google.com/open?id=1AxrCXlCpth23G9hxG-kaQckWHO8dhQFp</t>
  </si>
  <si>
    <t>Eva</t>
  </si>
  <si>
    <t>Cayer</t>
  </si>
  <si>
    <t>eva.cayer@outlook.com</t>
  </si>
  <si>
    <t>https://drive.google.com/open?id=1PvKL-aw4qHccdsX-HQJOjaAIzU_DA7IQ, https://drive.google.com/open?id=19Hex9H5j1Bcok2oemn5WjCC9Bmkk0zTL</t>
  </si>
  <si>
    <t>X</t>
  </si>
  <si>
    <t>Edouard</t>
  </si>
  <si>
    <t>Bruneau</t>
  </si>
  <si>
    <t>janiedugal@hotmail.com</t>
  </si>
  <si>
    <t>Deux-Montagnes</t>
  </si>
  <si>
    <t>https://drive.google.com/open?id=1LbxfE-xmLRYq6l3cZSB3IQG_pClAE-PK, https://drive.google.com/open?id=1_buhl46yEMJFWWDh3ztrPu4stWbKIKZi</t>
  </si>
  <si>
    <t>Au besoin, nous avons aussi les photos de la montre.</t>
  </si>
  <si>
    <t xml:space="preserve">Chloé </t>
  </si>
  <si>
    <t xml:space="preserve">Desbiens </t>
  </si>
  <si>
    <t>marie_kimlavoie@hotmail.com</t>
  </si>
  <si>
    <t>https://drive.google.com/open?id=1XR8v9xY0beBHkEd1Zuu4SjKxdpGV5hjJ</t>
  </si>
  <si>
    <t>Béatrice</t>
  </si>
  <si>
    <t>Boucher</t>
  </si>
  <si>
    <t>lucie.depsres@csnavigateurs.qc.ca</t>
  </si>
  <si>
    <t>https://drive.google.com/open?id=1pHFC3HN16u-GBfdMET9MJy464ASfMpum, https://drive.google.com/open?id=1tGCQ1CvgMQxL0ZLFcm1MLPpkIYZ9BW4g, https://drive.google.com/open?id=1bIS6Yll_KQ8S3cz4XXNcMXlBBPAvYUBa, https://drive.google.com/open?id=1lSDfv9Bzj3Sm8NvY6vce0ycVLEInny7l</t>
  </si>
  <si>
    <t>Olivier</t>
  </si>
  <si>
    <t>https://drive.google.com/open?id=1xpg3y48M0V9eR1KWDc1bERmcI6_cQy4F, https://drive.google.com/open?id=13RjOBgmzglIS4veUrVLIyw3bexkCkiiO</t>
  </si>
  <si>
    <t>Thierry</t>
  </si>
  <si>
    <t>Pépin</t>
  </si>
  <si>
    <t>jmpepin40@hotmail.com</t>
  </si>
  <si>
    <t>Saint-Sauveur</t>
  </si>
  <si>
    <t>https://drive.google.com/open?id=1o0zbYD4U3zuY0B43YiibUl_WDyW7Olaq</t>
  </si>
  <si>
    <t>Maxime</t>
  </si>
  <si>
    <t>Corbeil</t>
  </si>
  <si>
    <t>Antoine</t>
  </si>
  <si>
    <t>Rayes</t>
  </si>
  <si>
    <t>Robin</t>
  </si>
  <si>
    <t>Dugré</t>
  </si>
  <si>
    <t>Tom</t>
  </si>
  <si>
    <t>Antonin</t>
  </si>
  <si>
    <t>Marsolais</t>
  </si>
  <si>
    <t>Marguerite</t>
  </si>
  <si>
    <t>Béchard</t>
  </si>
  <si>
    <t>Base</t>
  </si>
  <si>
    <t xml:space="preserve">Extérieur </t>
  </si>
  <si>
    <t>Boucle</t>
  </si>
  <si>
    <t>Aller-retour</t>
  </si>
  <si>
    <t>Rang vélo-course</t>
  </si>
  <si>
    <t>Rang triathlon</t>
  </si>
  <si>
    <t>NA</t>
  </si>
  <si>
    <t>Samaël</t>
  </si>
  <si>
    <t>Fleury-Nadeay</t>
  </si>
  <si>
    <t>St-Agapit</t>
  </si>
  <si>
    <t>Rouge et Or</t>
  </si>
  <si>
    <t>U11</t>
  </si>
  <si>
    <t>U13</t>
  </si>
  <si>
    <t>U15</t>
  </si>
  <si>
    <t>Simon</t>
  </si>
  <si>
    <t>Bionik triathlon</t>
  </si>
  <si>
    <t>Cousineau</t>
  </si>
  <si>
    <t>Clémence</t>
  </si>
  <si>
    <t>Cédric</t>
  </si>
  <si>
    <t>Clément</t>
  </si>
  <si>
    <t>Faubert</t>
  </si>
  <si>
    <t>Morin</t>
  </si>
  <si>
    <t>Sarah</t>
  </si>
  <si>
    <t>Fournier</t>
  </si>
  <si>
    <t>Juliette</t>
  </si>
  <si>
    <t>Extérieur</t>
  </si>
  <si>
    <t>Aller-etour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</si>
</sst>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</font>
    <font>
      <sz val="8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6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Alignment="1"/>
    <xf numFmtId="0" fontId="1" fillId="3" borderId="0" xfId="0" applyFont="1" applyFill="1" applyAlignment="1"/>
    <xf numFmtId="164" fontId="1" fillId="0" borderId="0" xfId="0" applyNumberFormat="1" applyFont="1" applyAlignment="1"/>
    <xf numFmtId="0" fontId="1" fillId="2" borderId="0" xfId="0" applyFont="1" applyFill="1" applyAlignment="1">
      <alignment horizontal="left"/>
    </xf>
    <xf numFmtId="46" fontId="1" fillId="0" borderId="0" xfId="0" applyNumberFormat="1" applyFont="1" applyAlignment="1">
      <alignment horizontal="left"/>
    </xf>
    <xf numFmtId="0" fontId="2" fillId="0" borderId="0" xfId="0" applyFont="1" applyAlignment="1"/>
    <xf numFmtId="46" fontId="1" fillId="0" borderId="0" xfId="0" applyNumberFormat="1" applyFont="1"/>
    <xf numFmtId="0" fontId="1" fillId="3" borderId="0" xfId="0" applyFont="1" applyFill="1"/>
    <xf numFmtId="21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3" fillId="3" borderId="0" xfId="0" applyFont="1" applyFill="1" applyAlignment="1"/>
    <xf numFmtId="0" fontId="1" fillId="2" borderId="0" xfId="0" applyFont="1" applyFill="1"/>
    <xf numFmtId="0" fontId="1" fillId="0" borderId="1" xfId="0" applyFont="1" applyBorder="1"/>
    <xf numFmtId="46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0" borderId="1" xfId="0" applyFont="1" applyBorder="1"/>
    <xf numFmtId="46" fontId="1" fillId="0" borderId="1" xfId="0" applyNumberFormat="1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21" fontId="1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46" fontId="1" fillId="0" borderId="1" xfId="0" applyNumberFormat="1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5" fillId="0" borderId="1" xfId="0" applyFont="1" applyBorder="1"/>
    <xf numFmtId="46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Fill="1" applyBorder="1" applyAlignment="1"/>
    <xf numFmtId="21" fontId="1" fillId="0" borderId="1" xfId="0" applyNumberFormat="1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/>
    <xf numFmtId="0" fontId="1" fillId="2" borderId="1" xfId="0" applyFont="1" applyFill="1" applyBorder="1"/>
    <xf numFmtId="21" fontId="1" fillId="0" borderId="1" xfId="0" applyNumberFormat="1" applyFont="1" applyBorder="1"/>
    <xf numFmtId="0" fontId="1" fillId="0" borderId="0" xfId="0" applyFont="1" applyBorder="1"/>
    <xf numFmtId="164" fontId="1" fillId="0" borderId="1" xfId="0" applyNumberFormat="1" applyFont="1" applyBorder="1" applyAlignment="1"/>
    <xf numFmtId="0" fontId="6" fillId="0" borderId="1" xfId="0" applyFont="1" applyBorder="1" applyAlignment="1"/>
    <xf numFmtId="0" fontId="1" fillId="0" borderId="0" xfId="0" applyFont="1" applyBorder="1" applyAlignment="1"/>
    <xf numFmtId="46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2" fillId="0" borderId="0" xfId="0" applyFont="1" applyBorder="1" applyAlignment="1"/>
    <xf numFmtId="46" fontId="1" fillId="0" borderId="0" xfId="0" applyNumberFormat="1" applyFont="1" applyBorder="1"/>
    <xf numFmtId="21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OvKe7q3Js49KXKOI-pUnIkKaHjMTUBRk" TargetMode="External"/><Relationship Id="rId18" Type="http://schemas.openxmlformats.org/officeDocument/2006/relationships/hyperlink" Target="https://drive.google.com/open?id=1w9CYKKQN_OsRRerjW3G9q79K3C1eiT0N" TargetMode="External"/><Relationship Id="rId26" Type="http://schemas.openxmlformats.org/officeDocument/2006/relationships/hyperlink" Target="https://drive.google.com/open?id=1KjVznMBJdnRFrSmxqB0FFQQPV0fRW9zm" TargetMode="External"/><Relationship Id="rId39" Type="http://schemas.openxmlformats.org/officeDocument/2006/relationships/hyperlink" Target="https://drive.google.com/open?id=1a36e1g6zNtOCmRJoxWKogOwLQiC327bh" TargetMode="External"/><Relationship Id="rId21" Type="http://schemas.openxmlformats.org/officeDocument/2006/relationships/hyperlink" Target="https://drive.google.com/open?id=1tF4XZvqwe5dkHQeTgs_0wX-tqxWfXy0c" TargetMode="External"/><Relationship Id="rId34" Type="http://schemas.openxmlformats.org/officeDocument/2006/relationships/hyperlink" Target="https://drive.google.com/open?id=1pB9kKvhTx-hoO51nP1uEJ-_99igrcj7t" TargetMode="External"/><Relationship Id="rId42" Type="http://schemas.openxmlformats.org/officeDocument/2006/relationships/hyperlink" Target="https://drive.google.com/open?id=13cabVeH7-L8QoTkeNv3U1I0YwQQEG5_d" TargetMode="External"/><Relationship Id="rId47" Type="http://schemas.openxmlformats.org/officeDocument/2006/relationships/hyperlink" Target="https://drive.google.com/open?id=1AxrCXlCpth23G9hxG-kaQckWHO8dhQFp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drive.google.com/open?id=1nc45aTM2mFUAh47lz2vjGbF61J3vCWDo" TargetMode="External"/><Relationship Id="rId2" Type="http://schemas.openxmlformats.org/officeDocument/2006/relationships/hyperlink" Target="https://drive.google.com/open?id=1BfTpSqkmXNeBM1kDulIzlJ69AoYTiXyv" TargetMode="External"/><Relationship Id="rId16" Type="http://schemas.openxmlformats.org/officeDocument/2006/relationships/hyperlink" Target="https://drive.google.com/open?id=1rKVkYb7PwOLwPNwqDT4eN8qXzbKbMPS8" TargetMode="External"/><Relationship Id="rId29" Type="http://schemas.openxmlformats.org/officeDocument/2006/relationships/hyperlink" Target="https://drive.google.com/open?id=1Vke-G1dpkMv-h4Fzi9mIOhb0WUycCThs" TargetMode="External"/><Relationship Id="rId11" Type="http://schemas.openxmlformats.org/officeDocument/2006/relationships/hyperlink" Target="https://drive.google.com/open?id=1pnRde65Mu70toxow13oYBM8RR68FaOob" TargetMode="External"/><Relationship Id="rId24" Type="http://schemas.openxmlformats.org/officeDocument/2006/relationships/hyperlink" Target="https://drive.google.com/open?id=167VuZu7cZwqk-dRsXqsEhwEvF-cIeZdf" TargetMode="External"/><Relationship Id="rId32" Type="http://schemas.openxmlformats.org/officeDocument/2006/relationships/hyperlink" Target="https://drive.google.com/open?id=1afXq-IwbKk7jGVi13GrJnyUV_kv216LN" TargetMode="External"/><Relationship Id="rId37" Type="http://schemas.openxmlformats.org/officeDocument/2006/relationships/hyperlink" Target="https://drive.google.com/open?id=1f_ldGlXIAF7VwVh-ViIcK0e34-pJ_6ip" TargetMode="External"/><Relationship Id="rId40" Type="http://schemas.openxmlformats.org/officeDocument/2006/relationships/hyperlink" Target="https://drive.google.com/open?id=1eLQKl3pFX1YQpT1EJFq9l-OzYtMqBlQj" TargetMode="External"/><Relationship Id="rId45" Type="http://schemas.openxmlformats.org/officeDocument/2006/relationships/hyperlink" Target="https://drive.google.com/open?id=1BM23IUDwVa1hAjFD5fZ55qB6_mtWFESD" TargetMode="External"/><Relationship Id="rId5" Type="http://schemas.openxmlformats.org/officeDocument/2006/relationships/hyperlink" Target="https://drive.google.com/open?id=1zHS-xqy0Dn2JADGz18OfWd_uYVQN2geV" TargetMode="External"/><Relationship Id="rId15" Type="http://schemas.openxmlformats.org/officeDocument/2006/relationships/hyperlink" Target="https://drive.google.com/open?id=18vjEvXqyPu-cxsMOiFOFGh5CkWIPLZoA" TargetMode="External"/><Relationship Id="rId23" Type="http://schemas.openxmlformats.org/officeDocument/2006/relationships/hyperlink" Target="https://drive.google.com/open?id=1YqlrN_AK265oQELRsMJ-vVr1eVx0nFYf" TargetMode="External"/><Relationship Id="rId28" Type="http://schemas.openxmlformats.org/officeDocument/2006/relationships/hyperlink" Target="https://drive.google.com/open?id=1h1svDfL37zYMJArIIkG3I1Flgh8DBr-D" TargetMode="External"/><Relationship Id="rId36" Type="http://schemas.openxmlformats.org/officeDocument/2006/relationships/hyperlink" Target="https://drive.google.com/open?id=1Ckk3TokzgEnwq_SKZfUqH-zdAdVhs9_c" TargetMode="External"/><Relationship Id="rId49" Type="http://schemas.openxmlformats.org/officeDocument/2006/relationships/hyperlink" Target="https://drive.google.com/open?id=1o0zbYD4U3zuY0B43YiibUl_WDyW7Olaq" TargetMode="External"/><Relationship Id="rId10" Type="http://schemas.openxmlformats.org/officeDocument/2006/relationships/hyperlink" Target="https://drive.google.com/open?id=1DSbul9RwuYD-sPqMPI7NX7GH1iRmGd4J" TargetMode="External"/><Relationship Id="rId19" Type="http://schemas.openxmlformats.org/officeDocument/2006/relationships/hyperlink" Target="https://drive.google.com/open?id=1dFaIQyrOx2g3tD3aH3vINJjaAkt_nUV0" TargetMode="External"/><Relationship Id="rId31" Type="http://schemas.openxmlformats.org/officeDocument/2006/relationships/hyperlink" Target="https://drive.google.com/open?id=1uBaWe4fTHQ39uTFnYgNrElhhIXddyvXx" TargetMode="External"/><Relationship Id="rId44" Type="http://schemas.openxmlformats.org/officeDocument/2006/relationships/hyperlink" Target="https://drive.google.com/open?id=1byoVbCNnzcGnhRXLKHMLi-Fp43Yj3uMx" TargetMode="External"/><Relationship Id="rId4" Type="http://schemas.openxmlformats.org/officeDocument/2006/relationships/hyperlink" Target="https://drive.google.com/open?id=1NimFrDBJwsRmtvC8qv0RSIDDI3hRWbp1" TargetMode="External"/><Relationship Id="rId9" Type="http://schemas.openxmlformats.org/officeDocument/2006/relationships/hyperlink" Target="https://drive.google.com/open?id=1oozFGu49_8bDl0AbzIWGlHqMrRVkKlTl" TargetMode="External"/><Relationship Id="rId14" Type="http://schemas.openxmlformats.org/officeDocument/2006/relationships/hyperlink" Target="https://drive.google.com/open?id=1EMkLEL3YpSq7yN5_o8yevru6IUQmFobp" TargetMode="External"/><Relationship Id="rId22" Type="http://schemas.openxmlformats.org/officeDocument/2006/relationships/hyperlink" Target="https://drive.google.com/open?id=1Glal2Ixvpm-m7hlq2zYcudXDwi1tOW4r" TargetMode="External"/><Relationship Id="rId27" Type="http://schemas.openxmlformats.org/officeDocument/2006/relationships/hyperlink" Target="https://drive.google.com/open?id=1vBIUcDZOgFdjQHtAyvv0A1ruT0Jo2C-V" TargetMode="External"/><Relationship Id="rId30" Type="http://schemas.openxmlformats.org/officeDocument/2006/relationships/hyperlink" Target="https://drive.google.com/open?id=1ukXmMOVdW-UPYTa7qI2e-0xd029-fwRL" TargetMode="External"/><Relationship Id="rId35" Type="http://schemas.openxmlformats.org/officeDocument/2006/relationships/hyperlink" Target="https://drive.google.com/open?id=14lpH7eyq0i-E6VkYxeiYonWYyk0_ZcvA" TargetMode="External"/><Relationship Id="rId43" Type="http://schemas.openxmlformats.org/officeDocument/2006/relationships/hyperlink" Target="https://drive.google.com/open?id=19CNot1OPt8gNu7vH03yKeatK_2AiwHKe" TargetMode="External"/><Relationship Id="rId48" Type="http://schemas.openxmlformats.org/officeDocument/2006/relationships/hyperlink" Target="https://drive.google.com/open?id=1XR8v9xY0beBHkEd1Zuu4SjKxdpGV5hjJ" TargetMode="External"/><Relationship Id="rId8" Type="http://schemas.openxmlformats.org/officeDocument/2006/relationships/hyperlink" Target="https://drive.google.com/open?id=1DZ90v4GnswMYShJ_4bk0qeXp4qi-RWI2" TargetMode="External"/><Relationship Id="rId51" Type="http://schemas.openxmlformats.org/officeDocument/2006/relationships/comments" Target="../comments1.xml"/><Relationship Id="rId3" Type="http://schemas.openxmlformats.org/officeDocument/2006/relationships/hyperlink" Target="https://drive.google.com/open?id=15y1mmNUfSCumHaRTuHD_rVFgfz_5loxE" TargetMode="External"/><Relationship Id="rId12" Type="http://schemas.openxmlformats.org/officeDocument/2006/relationships/hyperlink" Target="https://drive.google.com/open?id=1AdTEKJv7rQU_zfk7pPFEwU8JaSKghA5L" TargetMode="External"/><Relationship Id="rId17" Type="http://schemas.openxmlformats.org/officeDocument/2006/relationships/hyperlink" Target="https://drive.google.com/open?id=18Q7KtdM5LikedTPx4aQqJmOTDpyV_Zl7" TargetMode="External"/><Relationship Id="rId25" Type="http://schemas.openxmlformats.org/officeDocument/2006/relationships/hyperlink" Target="https://drive.google.com/open?id=1kIkwWExWKo4ZUOREu5uzX4CVk9fRGW51" TargetMode="External"/><Relationship Id="rId33" Type="http://schemas.openxmlformats.org/officeDocument/2006/relationships/hyperlink" Target="https://drive.google.com/open?id=1FXaflgqXl8zjeqy3fuK1IcIx8BuZCdoQ" TargetMode="External"/><Relationship Id="rId38" Type="http://schemas.openxmlformats.org/officeDocument/2006/relationships/hyperlink" Target="https://drive.google.com/open?id=1Pox4RPWOpFknp01E7ezDUxo71h9tBUmY" TargetMode="External"/><Relationship Id="rId46" Type="http://schemas.openxmlformats.org/officeDocument/2006/relationships/hyperlink" Target="https://drive.google.com/open?id=1GWFaBYIu3lTBVQo7xpT_yPlomqfIVqUd" TargetMode="External"/><Relationship Id="rId20" Type="http://schemas.openxmlformats.org/officeDocument/2006/relationships/hyperlink" Target="https://drive.google.com/open?id=1Da6-m06hiVj3LnK7qxj5yDRPmA5CakIW" TargetMode="External"/><Relationship Id="rId41" Type="http://schemas.openxmlformats.org/officeDocument/2006/relationships/hyperlink" Target="https://drive.google.com/open?id=1yXVTHR2pT9C3nZ1MRIrexIuhS_v8p7e_" TargetMode="External"/><Relationship Id="rId1" Type="http://schemas.openxmlformats.org/officeDocument/2006/relationships/hyperlink" Target="https://drive.google.com/open?id=11X3FqnTk0Mb8wHqUtMyzY7BGBC8zRMII" TargetMode="External"/><Relationship Id="rId6" Type="http://schemas.openxmlformats.org/officeDocument/2006/relationships/hyperlink" Target="https://drive.google.com/open?id=1egXP5nZ_yhPi3e7xNU93ITpuYZ0yeEoq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B9kKvhTx-hoO51nP1uEJ-_99igrcj7t" TargetMode="External"/><Relationship Id="rId3" Type="http://schemas.openxmlformats.org/officeDocument/2006/relationships/hyperlink" Target="https://drive.google.com/open?id=15y1mmNUfSCumHaRTuHD_rVFgfz_5loxE" TargetMode="External"/><Relationship Id="rId7" Type="http://schemas.openxmlformats.org/officeDocument/2006/relationships/hyperlink" Target="https://drive.google.com/open?id=1uBaWe4fTHQ39uTFnYgNrElhhIXddyvXx" TargetMode="External"/><Relationship Id="rId2" Type="http://schemas.openxmlformats.org/officeDocument/2006/relationships/hyperlink" Target="https://drive.google.com/open?id=1BfTpSqkmXNeBM1kDulIzlJ69AoYTiXyv" TargetMode="External"/><Relationship Id="rId1" Type="http://schemas.openxmlformats.org/officeDocument/2006/relationships/hyperlink" Target="https://drive.google.com/open?id=11X3FqnTk0Mb8wHqUtMyzY7BGBC8zRMII" TargetMode="External"/><Relationship Id="rId6" Type="http://schemas.openxmlformats.org/officeDocument/2006/relationships/hyperlink" Target="https://drive.google.com/open?id=1YqlrN_AK265oQELRsMJ-vVr1eVx0nFYf" TargetMode="External"/><Relationship Id="rId5" Type="http://schemas.openxmlformats.org/officeDocument/2006/relationships/hyperlink" Target="https://drive.google.com/open?id=1dFaIQyrOx2g3tD3aH3vINJjaAkt_nUV0" TargetMode="External"/><Relationship Id="rId10" Type="http://schemas.openxmlformats.org/officeDocument/2006/relationships/hyperlink" Target="https://drive.google.com/open?id=1o0zbYD4U3zuY0B43YiibUl_WDyW7Olaq" TargetMode="External"/><Relationship Id="rId4" Type="http://schemas.openxmlformats.org/officeDocument/2006/relationships/hyperlink" Target="https://drive.google.com/open?id=1rKVkYb7PwOLwPNwqDT4eN8qXzbKbMPS8" TargetMode="External"/><Relationship Id="rId9" Type="http://schemas.openxmlformats.org/officeDocument/2006/relationships/hyperlink" Target="https://drive.google.com/open?id=1byoVbCNnzcGnhRXLKHMLi-Fp43Yj3uM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8Q7KtdM5LikedTPx4aQqJmOTDpyV_Zl7" TargetMode="External"/><Relationship Id="rId18" Type="http://schemas.openxmlformats.org/officeDocument/2006/relationships/hyperlink" Target="https://drive.google.com/open?id=167VuZu7cZwqk-dRsXqsEhwEvF-cIeZdf" TargetMode="External"/><Relationship Id="rId26" Type="http://schemas.openxmlformats.org/officeDocument/2006/relationships/hyperlink" Target="https://drive.google.com/open?id=1FXaflgqXl8zjeqy3fuK1IcIx8BuZCdoQ" TargetMode="External"/><Relationship Id="rId39" Type="http://schemas.openxmlformats.org/officeDocument/2006/relationships/hyperlink" Target="https://drive.google.com/open?id=1XR8v9xY0beBHkEd1Zuu4SjKxdpGV5hjJ" TargetMode="External"/><Relationship Id="rId21" Type="http://schemas.openxmlformats.org/officeDocument/2006/relationships/hyperlink" Target="https://drive.google.com/open?id=1vBIUcDZOgFdjQHtAyvv0A1ruT0Jo2C-V" TargetMode="External"/><Relationship Id="rId34" Type="http://schemas.openxmlformats.org/officeDocument/2006/relationships/hyperlink" Target="https://drive.google.com/open?id=13cabVeH7-L8QoTkeNv3U1I0YwQQEG5_d" TargetMode="External"/><Relationship Id="rId7" Type="http://schemas.openxmlformats.org/officeDocument/2006/relationships/hyperlink" Target="https://drive.google.com/open?id=1DSbul9RwuYD-sPqMPI7NX7GH1iRmGd4J" TargetMode="External"/><Relationship Id="rId2" Type="http://schemas.openxmlformats.org/officeDocument/2006/relationships/hyperlink" Target="https://drive.google.com/open?id=1zHS-xqy0Dn2JADGz18OfWd_uYVQN2geV" TargetMode="External"/><Relationship Id="rId16" Type="http://schemas.openxmlformats.org/officeDocument/2006/relationships/hyperlink" Target="https://drive.google.com/open?id=1tF4XZvqwe5dkHQeTgs_0wX-tqxWfXy0c" TargetMode="External"/><Relationship Id="rId20" Type="http://schemas.openxmlformats.org/officeDocument/2006/relationships/hyperlink" Target="https://drive.google.com/open?id=1KjVznMBJdnRFrSmxqB0FFQQPV0fRW9zm" TargetMode="External"/><Relationship Id="rId29" Type="http://schemas.openxmlformats.org/officeDocument/2006/relationships/hyperlink" Target="https://drive.google.com/open?id=1f_ldGlXIAF7VwVh-ViIcK0e34-pJ_6ip" TargetMode="External"/><Relationship Id="rId41" Type="http://schemas.openxmlformats.org/officeDocument/2006/relationships/comments" Target="../comments2.xml"/><Relationship Id="rId1" Type="http://schemas.openxmlformats.org/officeDocument/2006/relationships/hyperlink" Target="https://drive.google.com/open?id=1NimFrDBJwsRmtvC8qv0RSIDDI3hRWbp1" TargetMode="External"/><Relationship Id="rId6" Type="http://schemas.openxmlformats.org/officeDocument/2006/relationships/hyperlink" Target="https://drive.google.com/open?id=1oozFGu49_8bDl0AbzIWGlHqMrRVkKlTl" TargetMode="External"/><Relationship Id="rId11" Type="http://schemas.openxmlformats.org/officeDocument/2006/relationships/hyperlink" Target="https://drive.google.com/open?id=1EMkLEL3YpSq7yN5_o8yevru6IUQmFobp" TargetMode="External"/><Relationship Id="rId24" Type="http://schemas.openxmlformats.org/officeDocument/2006/relationships/hyperlink" Target="https://drive.google.com/open?id=1ukXmMOVdW-UPYTa7qI2e-0xd029-fwRL" TargetMode="External"/><Relationship Id="rId32" Type="http://schemas.openxmlformats.org/officeDocument/2006/relationships/hyperlink" Target="https://drive.google.com/open?id=1eLQKl3pFX1YQpT1EJFq9l-OzYtMqBlQj" TargetMode="External"/><Relationship Id="rId37" Type="http://schemas.openxmlformats.org/officeDocument/2006/relationships/hyperlink" Target="https://drive.google.com/open?id=1GWFaBYIu3lTBVQo7xpT_yPlomqfIVqUd" TargetMode="External"/><Relationship Id="rId40" Type="http://schemas.openxmlformats.org/officeDocument/2006/relationships/vmlDrawing" Target="../drawings/vmlDrawing2.vml"/><Relationship Id="rId5" Type="http://schemas.openxmlformats.org/officeDocument/2006/relationships/hyperlink" Target="https://drive.google.com/open?id=1DZ90v4GnswMYShJ_4bk0qeXp4qi-RWI2" TargetMode="External"/><Relationship Id="rId15" Type="http://schemas.openxmlformats.org/officeDocument/2006/relationships/hyperlink" Target="https://drive.google.com/open?id=1Da6-m06hiVj3LnK7qxj5yDRPmA5CakIW" TargetMode="External"/><Relationship Id="rId23" Type="http://schemas.openxmlformats.org/officeDocument/2006/relationships/hyperlink" Target="https://drive.google.com/open?id=1Vke-G1dpkMv-h4Fzi9mIOhb0WUycCThs" TargetMode="External"/><Relationship Id="rId28" Type="http://schemas.openxmlformats.org/officeDocument/2006/relationships/hyperlink" Target="https://drive.google.com/open?id=1Ckk3TokzgEnwq_SKZfUqH-zdAdVhs9_c" TargetMode="External"/><Relationship Id="rId36" Type="http://schemas.openxmlformats.org/officeDocument/2006/relationships/hyperlink" Target="https://drive.google.com/open?id=1BM23IUDwVa1hAjFD5fZ55qB6_mtWFESD" TargetMode="External"/><Relationship Id="rId10" Type="http://schemas.openxmlformats.org/officeDocument/2006/relationships/hyperlink" Target="https://drive.google.com/open?id=1OvKe7q3Js49KXKOI-pUnIkKaHjMTUBRk" TargetMode="External"/><Relationship Id="rId19" Type="http://schemas.openxmlformats.org/officeDocument/2006/relationships/hyperlink" Target="https://drive.google.com/open?id=1kIkwWExWKo4ZUOREu5uzX4CVk9fRGW51" TargetMode="External"/><Relationship Id="rId31" Type="http://schemas.openxmlformats.org/officeDocument/2006/relationships/hyperlink" Target="https://drive.google.com/open?id=1a36e1g6zNtOCmRJoxWKogOwLQiC327bh" TargetMode="External"/><Relationship Id="rId4" Type="http://schemas.openxmlformats.org/officeDocument/2006/relationships/hyperlink" Target="https://drive.google.com/open?id=1nc45aTM2mFUAh47lz2vjGbF61J3vCWDo" TargetMode="External"/><Relationship Id="rId9" Type="http://schemas.openxmlformats.org/officeDocument/2006/relationships/hyperlink" Target="https://drive.google.com/open?id=1AdTEKJv7rQU_zfk7pPFEwU8JaSKghA5L" TargetMode="External"/><Relationship Id="rId14" Type="http://schemas.openxmlformats.org/officeDocument/2006/relationships/hyperlink" Target="https://drive.google.com/open?id=1w9CYKKQN_OsRRerjW3G9q79K3C1eiT0N" TargetMode="External"/><Relationship Id="rId22" Type="http://schemas.openxmlformats.org/officeDocument/2006/relationships/hyperlink" Target="https://drive.google.com/open?id=1h1svDfL37zYMJArIIkG3I1Flgh8DBr-D" TargetMode="External"/><Relationship Id="rId27" Type="http://schemas.openxmlformats.org/officeDocument/2006/relationships/hyperlink" Target="https://drive.google.com/open?id=14lpH7eyq0i-E6VkYxeiYonWYyk0_ZcvA" TargetMode="External"/><Relationship Id="rId30" Type="http://schemas.openxmlformats.org/officeDocument/2006/relationships/hyperlink" Target="https://drive.google.com/open?id=1Pox4RPWOpFknp01E7ezDUxo71h9tBUmY" TargetMode="External"/><Relationship Id="rId35" Type="http://schemas.openxmlformats.org/officeDocument/2006/relationships/hyperlink" Target="https://drive.google.com/open?id=19CNot1OPt8gNu7vH03yKeatK_2AiwHKe" TargetMode="External"/><Relationship Id="rId8" Type="http://schemas.openxmlformats.org/officeDocument/2006/relationships/hyperlink" Target="https://drive.google.com/open?id=1pnRde65Mu70toxow13oYBM8RR68FaOob" TargetMode="External"/><Relationship Id="rId3" Type="http://schemas.openxmlformats.org/officeDocument/2006/relationships/hyperlink" Target="https://drive.google.com/open?id=1egXP5nZ_yhPi3e7xNU93ITpuYZ0yeEoq" TargetMode="External"/><Relationship Id="rId12" Type="http://schemas.openxmlformats.org/officeDocument/2006/relationships/hyperlink" Target="https://drive.google.com/open?id=18vjEvXqyPu-cxsMOiFOFGh5CkWIPLZoA" TargetMode="External"/><Relationship Id="rId17" Type="http://schemas.openxmlformats.org/officeDocument/2006/relationships/hyperlink" Target="https://drive.google.com/open?id=1Glal2Ixvpm-m7hlq2zYcudXDwi1tOW4r" TargetMode="External"/><Relationship Id="rId25" Type="http://schemas.openxmlformats.org/officeDocument/2006/relationships/hyperlink" Target="https://drive.google.com/open?id=1afXq-IwbKk7jGVi13GrJnyUV_kv216LN" TargetMode="External"/><Relationship Id="rId33" Type="http://schemas.openxmlformats.org/officeDocument/2006/relationships/hyperlink" Target="https://drive.google.com/open?id=1yXVTHR2pT9C3nZ1MRIrexIuhS_v8p7e_" TargetMode="External"/><Relationship Id="rId38" Type="http://schemas.openxmlformats.org/officeDocument/2006/relationships/hyperlink" Target="https://drive.google.com/open?id=1AxrCXlCpth23G9hxG-kaQckWHO8dhQF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imFrDBJwsRmtvC8qv0RSIDDI3hRWbp1" TargetMode="External"/><Relationship Id="rId2" Type="http://schemas.openxmlformats.org/officeDocument/2006/relationships/hyperlink" Target="https://drive.google.com/open?id=1BfTpSqkmXNeBM1kDulIzlJ69AoYTiXyv" TargetMode="External"/><Relationship Id="rId1" Type="http://schemas.openxmlformats.org/officeDocument/2006/relationships/hyperlink" Target="https://drive.google.com/open?id=11X3FqnTk0Mb8wHqUtMyzY7BGBC8zRMII" TargetMode="External"/><Relationship Id="rId5" Type="http://schemas.openxmlformats.org/officeDocument/2006/relationships/hyperlink" Target="https://drive.google.com/open?id=1yXVTHR2pT9C3nZ1MRIrexIuhS_v8p7e_" TargetMode="External"/><Relationship Id="rId4" Type="http://schemas.openxmlformats.org/officeDocument/2006/relationships/hyperlink" Target="https://drive.google.com/open?id=1egXP5nZ_yhPi3e7xNU93ITpuYZ0yeEoq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LQKl3pFX1YQpT1EJFq9l-OzYtMqBlQj" TargetMode="External"/><Relationship Id="rId3" Type="http://schemas.openxmlformats.org/officeDocument/2006/relationships/hyperlink" Target="https://drive.google.com/open?id=1tF4XZvqwe5dkHQeTgs_0wX-tqxWfXy0c" TargetMode="External"/><Relationship Id="rId7" Type="http://schemas.openxmlformats.org/officeDocument/2006/relationships/hyperlink" Target="https://drive.google.com/open?id=1FXaflgqXl8zjeqy3fuK1IcIx8BuZCdoQ" TargetMode="External"/><Relationship Id="rId2" Type="http://schemas.openxmlformats.org/officeDocument/2006/relationships/hyperlink" Target="https://drive.google.com/open?id=1Da6-m06hiVj3LnK7qxj5yDRPmA5CakIW" TargetMode="External"/><Relationship Id="rId1" Type="http://schemas.openxmlformats.org/officeDocument/2006/relationships/hyperlink" Target="https://drive.google.com/open?id=1dFaIQyrOx2g3tD3aH3vINJjaAkt_nUV0" TargetMode="External"/><Relationship Id="rId6" Type="http://schemas.openxmlformats.org/officeDocument/2006/relationships/hyperlink" Target="https://drive.google.com/open?id=1afXq-IwbKk7jGVi13GrJnyUV_kv216LN" TargetMode="External"/><Relationship Id="rId5" Type="http://schemas.openxmlformats.org/officeDocument/2006/relationships/hyperlink" Target="https://drive.google.com/open?id=1vBIUcDZOgFdjQHtAyvv0A1ruT0Jo2C-V" TargetMode="External"/><Relationship Id="rId4" Type="http://schemas.openxmlformats.org/officeDocument/2006/relationships/hyperlink" Target="https://drive.google.com/open?id=1YqlrN_AK265oQELRsMJ-vVr1eVx0nFYf" TargetMode="External"/><Relationship Id="rId9" Type="http://schemas.openxmlformats.org/officeDocument/2006/relationships/hyperlink" Target="https://drive.google.com/open?id=19CNot1OPt8gNu7vH03yKeatK_2AiwHK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7VuZu7cZwqk-dRsXqsEhwEvF-cIeZdf" TargetMode="External"/><Relationship Id="rId3" Type="http://schemas.openxmlformats.org/officeDocument/2006/relationships/hyperlink" Target="https://drive.google.com/open?id=1DZ90v4GnswMYShJ_4bk0qeXp4qi-RWI2" TargetMode="External"/><Relationship Id="rId7" Type="http://schemas.openxmlformats.org/officeDocument/2006/relationships/hyperlink" Target="https://drive.google.com/open?id=1EMkLEL3YpSq7yN5_o8yevru6IUQmFobp" TargetMode="External"/><Relationship Id="rId2" Type="http://schemas.openxmlformats.org/officeDocument/2006/relationships/hyperlink" Target="https://drive.google.com/open?id=1zHS-xqy0Dn2JADGz18OfWd_uYVQN2geV" TargetMode="External"/><Relationship Id="rId1" Type="http://schemas.openxmlformats.org/officeDocument/2006/relationships/hyperlink" Target="https://drive.google.com/open?id=15y1mmNUfSCumHaRTuHD_rVFgfz_5loxE" TargetMode="External"/><Relationship Id="rId6" Type="http://schemas.openxmlformats.org/officeDocument/2006/relationships/hyperlink" Target="https://drive.google.com/open?id=1OvKe7q3Js49KXKOI-pUnIkKaHjMTUBRk" TargetMode="External"/><Relationship Id="rId11" Type="http://schemas.openxmlformats.org/officeDocument/2006/relationships/hyperlink" Target="https://drive.google.com/open?id=1o0zbYD4U3zuY0B43YiibUl_WDyW7Olaq" TargetMode="External"/><Relationship Id="rId5" Type="http://schemas.openxmlformats.org/officeDocument/2006/relationships/hyperlink" Target="https://drive.google.com/open?id=1AdTEKJv7rQU_zfk7pPFEwU8JaSKghA5L" TargetMode="External"/><Relationship Id="rId10" Type="http://schemas.openxmlformats.org/officeDocument/2006/relationships/hyperlink" Target="https://drive.google.com/open?id=1f_ldGlXIAF7VwVh-ViIcK0e34-pJ_6ip" TargetMode="External"/><Relationship Id="rId4" Type="http://schemas.openxmlformats.org/officeDocument/2006/relationships/hyperlink" Target="https://drive.google.com/open?id=1oozFGu49_8bDl0AbzIWGlHqMrRVkKlTl" TargetMode="External"/><Relationship Id="rId9" Type="http://schemas.openxmlformats.org/officeDocument/2006/relationships/hyperlink" Target="https://drive.google.com/open?id=1KjVznMBJdnRFrSmxqB0FFQQPV0fRW9z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drive.google.com/open?id=1rKVkYb7PwOLwPNwqDT4eN8qXzbKbMPS8" TargetMode="External"/><Relationship Id="rId7" Type="http://schemas.openxmlformats.org/officeDocument/2006/relationships/hyperlink" Target="https://drive.google.com/open?id=1Vke-G1dpkMv-h4Fzi9mIOhb0WUycCThs" TargetMode="External"/><Relationship Id="rId2" Type="http://schemas.openxmlformats.org/officeDocument/2006/relationships/hyperlink" Target="https://drive.google.com/open?id=1pnRde65Mu70toxow13oYBM8RR68FaOob" TargetMode="External"/><Relationship Id="rId1" Type="http://schemas.openxmlformats.org/officeDocument/2006/relationships/hyperlink" Target="https://drive.google.com/open?id=1nc45aTM2mFUAh47lz2vjGbF61J3vCWDo" TargetMode="External"/><Relationship Id="rId6" Type="http://schemas.openxmlformats.org/officeDocument/2006/relationships/hyperlink" Target="https://drive.google.com/open?id=1h1svDfL37zYMJArIIkG3I1Flgh8DBr-D" TargetMode="External"/><Relationship Id="rId5" Type="http://schemas.openxmlformats.org/officeDocument/2006/relationships/hyperlink" Target="https://drive.google.com/open?id=1kIkwWExWKo4ZUOREu5uzX4CVk9fRGW51" TargetMode="External"/><Relationship Id="rId4" Type="http://schemas.openxmlformats.org/officeDocument/2006/relationships/hyperlink" Target="https://drive.google.com/open?id=1Glal2Ixvpm-m7hlq2zYcudXDwi1tOW4r" TargetMode="External"/><Relationship Id="rId9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cabVeH7-L8QoTkeNv3U1I0YwQQEG5_d" TargetMode="External"/><Relationship Id="rId3" Type="http://schemas.openxmlformats.org/officeDocument/2006/relationships/hyperlink" Target="https://drive.google.com/open?id=18Q7KtdM5LikedTPx4aQqJmOTDpyV_Zl7" TargetMode="External"/><Relationship Id="rId7" Type="http://schemas.openxmlformats.org/officeDocument/2006/relationships/hyperlink" Target="https://drive.google.com/open?id=1a36e1g6zNtOCmRJoxWKogOwLQiC327bh" TargetMode="External"/><Relationship Id="rId2" Type="http://schemas.openxmlformats.org/officeDocument/2006/relationships/hyperlink" Target="https://drive.google.com/open?id=18vjEvXqyPu-cxsMOiFOFGh5CkWIPLZoA" TargetMode="External"/><Relationship Id="rId1" Type="http://schemas.openxmlformats.org/officeDocument/2006/relationships/hyperlink" Target="https://drive.google.com/open?id=1DSbul9RwuYD-sPqMPI7NX7GH1iRmGd4J" TargetMode="External"/><Relationship Id="rId6" Type="http://schemas.openxmlformats.org/officeDocument/2006/relationships/hyperlink" Target="https://drive.google.com/open?id=1Pox4RPWOpFknp01E7ezDUxo71h9tBUmY" TargetMode="External"/><Relationship Id="rId11" Type="http://schemas.openxmlformats.org/officeDocument/2006/relationships/hyperlink" Target="https://drive.google.com/open?id=1AxrCXlCpth23G9hxG-kaQckWHO8dhQFp" TargetMode="External"/><Relationship Id="rId5" Type="http://schemas.openxmlformats.org/officeDocument/2006/relationships/hyperlink" Target="https://drive.google.com/open?id=1ukXmMOVdW-UPYTa7qI2e-0xd029-fwRL" TargetMode="External"/><Relationship Id="rId10" Type="http://schemas.openxmlformats.org/officeDocument/2006/relationships/hyperlink" Target="https://drive.google.com/open?id=1GWFaBYIu3lTBVQo7xpT_yPlomqfIVqUd" TargetMode="External"/><Relationship Id="rId4" Type="http://schemas.openxmlformats.org/officeDocument/2006/relationships/hyperlink" Target="https://drive.google.com/open?id=1w9CYKKQN_OsRRerjW3G9q79K3C1eiT0N" TargetMode="External"/><Relationship Id="rId9" Type="http://schemas.openxmlformats.org/officeDocument/2006/relationships/hyperlink" Target="https://drive.google.com/open?id=1BM23IUDwVa1hAjFD5fZ55qB6_mtWFES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kk3TokzgEnwq_SKZfUqH-zdAdVhs9_c" TargetMode="External"/><Relationship Id="rId2" Type="http://schemas.openxmlformats.org/officeDocument/2006/relationships/hyperlink" Target="https://drive.google.com/open?id=1pB9kKvhTx-hoO51nP1uEJ-_99igrcj7t" TargetMode="External"/><Relationship Id="rId1" Type="http://schemas.openxmlformats.org/officeDocument/2006/relationships/hyperlink" Target="https://drive.google.com/open?id=1uBaWe4fTHQ39uTFnYgNrElhhIXddyvXx" TargetMode="External"/><Relationship Id="rId5" Type="http://schemas.openxmlformats.org/officeDocument/2006/relationships/hyperlink" Target="https://drive.google.com/open?id=1XR8v9xY0beBHkEd1Zuu4SjKxdpGV5hjJ" TargetMode="External"/><Relationship Id="rId4" Type="http://schemas.openxmlformats.org/officeDocument/2006/relationships/hyperlink" Target="https://drive.google.com/open?id=1byoVbCNnzcGnhRXLKHMLi-Fp43Yj3uM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lpH7eyq0i-E6VkYxeiYonWYyk0_Zc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89"/>
  <sheetViews>
    <sheetView tabSelected="1" topLeftCell="B1" workbookViewId="0">
      <pane ySplit="1" topLeftCell="A2" activePane="bottomLeft" state="frozen"/>
      <selection pane="bottomLeft" activeCell="D14" sqref="D14"/>
    </sheetView>
  </sheetViews>
  <sheetFormatPr baseColWidth="10" defaultColWidth="14.5" defaultRowHeight="15.75" customHeight="1" x14ac:dyDescent="0.15"/>
  <cols>
    <col min="1" max="1" width="12" hidden="1" customWidth="1"/>
    <col min="2" max="2" width="17.5" customWidth="1"/>
    <col min="3" max="3" width="14.5" customWidth="1"/>
    <col min="4" max="4" width="12.5" customWidth="1"/>
    <col min="5" max="5" width="8" customWidth="1"/>
    <col min="6" max="6" width="0.1640625" customWidth="1"/>
    <col min="7" max="8" width="21.5" customWidth="1"/>
    <col min="9" max="9" width="11.6640625" customWidth="1"/>
    <col min="10" max="10" width="22" hidden="1" customWidth="1"/>
    <col min="11" max="11" width="12.5" customWidth="1"/>
    <col min="12" max="12" width="0.33203125" customWidth="1"/>
    <col min="13" max="13" width="16.1640625" customWidth="1"/>
    <col min="14" max="16" width="21.5" hidden="1" customWidth="1"/>
    <col min="17" max="17" width="14.1640625" customWidth="1"/>
    <col min="18" max="18" width="21.5" hidden="1" customWidth="1"/>
    <col min="19" max="19" width="14.5" customWidth="1"/>
    <col min="20" max="25" width="21.5" hidden="1" customWidth="1"/>
    <col min="26" max="26" width="12.5" customWidth="1"/>
    <col min="27" max="27" width="16" style="32" customWidth="1"/>
    <col min="28" max="28" width="12" style="32" customWidth="1"/>
    <col min="29" max="29" width="13.83203125" style="32" customWidth="1"/>
    <col min="30" max="32" width="21.5" customWidth="1"/>
  </cols>
  <sheetData>
    <row r="1" spans="1:32" ht="15.75" customHeight="1" x14ac:dyDescent="0.15">
      <c r="A1" s="1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  <c r="J1" s="35" t="s">
        <v>9</v>
      </c>
      <c r="K1" s="34" t="s">
        <v>10</v>
      </c>
      <c r="L1" s="35" t="s">
        <v>11</v>
      </c>
      <c r="M1" s="33" t="s">
        <v>12</v>
      </c>
      <c r="N1" s="35" t="s">
        <v>13</v>
      </c>
      <c r="O1" s="35" t="s">
        <v>14</v>
      </c>
      <c r="P1" s="35" t="s">
        <v>15</v>
      </c>
      <c r="Q1" s="34" t="s">
        <v>16</v>
      </c>
      <c r="R1" s="35" t="s">
        <v>17</v>
      </c>
      <c r="S1" s="33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3" t="s">
        <v>23</v>
      </c>
      <c r="Y1" s="33" t="s">
        <v>24</v>
      </c>
      <c r="Z1" s="37" t="s">
        <v>25</v>
      </c>
      <c r="AA1" s="38" t="s">
        <v>448</v>
      </c>
      <c r="AB1" s="38" t="s">
        <v>27</v>
      </c>
      <c r="AC1" s="38" t="s">
        <v>449</v>
      </c>
      <c r="AD1" s="1"/>
      <c r="AE1" s="1"/>
      <c r="AF1" s="1"/>
    </row>
    <row r="2" spans="1:32" ht="15.75" customHeight="1" x14ac:dyDescent="0.15">
      <c r="A2" s="1"/>
      <c r="B2" s="18" t="s">
        <v>451</v>
      </c>
      <c r="C2" s="18" t="s">
        <v>452</v>
      </c>
      <c r="D2" s="18" t="s">
        <v>31</v>
      </c>
      <c r="E2" s="23" t="s">
        <v>32</v>
      </c>
      <c r="F2" s="18"/>
      <c r="G2" s="23" t="s">
        <v>453</v>
      </c>
      <c r="H2" s="23" t="s">
        <v>454</v>
      </c>
      <c r="I2" s="19"/>
      <c r="J2" s="20"/>
      <c r="K2" s="19">
        <v>9.386574074074075E-3</v>
      </c>
      <c r="L2" s="20"/>
      <c r="M2" s="18" t="s">
        <v>36</v>
      </c>
      <c r="N2" s="20"/>
      <c r="O2" s="20"/>
      <c r="P2" s="20"/>
      <c r="Q2" s="19">
        <v>4.4907407407407405E-3</v>
      </c>
      <c r="R2" s="20"/>
      <c r="S2" s="18" t="s">
        <v>447</v>
      </c>
      <c r="T2" s="21"/>
      <c r="U2" s="21"/>
      <c r="V2" s="21"/>
      <c r="W2" s="21"/>
      <c r="X2" s="18"/>
      <c r="Y2" s="18"/>
      <c r="Z2" s="24">
        <f>SUM(K2,Q2)</f>
        <v>1.3877314814814815E-2</v>
      </c>
      <c r="AA2" s="28">
        <v>1</v>
      </c>
      <c r="AB2" s="28"/>
      <c r="AC2" s="28"/>
      <c r="AD2" s="1"/>
      <c r="AE2" s="1"/>
      <c r="AF2" s="1"/>
    </row>
    <row r="3" spans="1:32" ht="15.75" customHeight="1" x14ac:dyDescent="0.15">
      <c r="A3" s="7">
        <v>44317.555206782403</v>
      </c>
      <c r="B3" s="22" t="s">
        <v>29</v>
      </c>
      <c r="C3" s="22" t="s">
        <v>30</v>
      </c>
      <c r="D3" s="22" t="s">
        <v>31</v>
      </c>
      <c r="E3" s="22" t="s">
        <v>32</v>
      </c>
      <c r="F3" s="22" t="s">
        <v>33</v>
      </c>
      <c r="G3" s="22" t="s">
        <v>34</v>
      </c>
      <c r="H3" s="22" t="s">
        <v>35</v>
      </c>
      <c r="I3" s="19"/>
      <c r="J3" s="20"/>
      <c r="K3" s="19">
        <v>9.8263888888888897E-3</v>
      </c>
      <c r="L3" s="20">
        <v>1</v>
      </c>
      <c r="M3" s="22" t="s">
        <v>36</v>
      </c>
      <c r="N3" s="20"/>
      <c r="O3" s="20"/>
      <c r="P3" s="20">
        <v>1</v>
      </c>
      <c r="Q3" s="19">
        <v>4.2361111111111115E-3</v>
      </c>
      <c r="R3" s="20">
        <v>1</v>
      </c>
      <c r="S3" s="22" t="s">
        <v>37</v>
      </c>
      <c r="T3" s="21"/>
      <c r="U3" s="21"/>
      <c r="V3" s="21">
        <v>1</v>
      </c>
      <c r="W3" s="21"/>
      <c r="X3" s="25" t="s">
        <v>38</v>
      </c>
      <c r="Y3" s="18"/>
      <c r="Z3" s="24">
        <f>SUM(K3,Q3)</f>
        <v>1.4062500000000002E-2</v>
      </c>
      <c r="AA3" s="28">
        <v>2</v>
      </c>
      <c r="AB3" s="29"/>
      <c r="AC3" s="29"/>
      <c r="AD3" s="1"/>
      <c r="AE3" s="1"/>
      <c r="AF3" s="1"/>
    </row>
    <row r="4" spans="1:32" ht="15.75" customHeight="1" x14ac:dyDescent="0.15">
      <c r="A4" s="7">
        <v>44317.539512210649</v>
      </c>
      <c r="B4" s="22" t="s">
        <v>39</v>
      </c>
      <c r="C4" s="22" t="s">
        <v>40</v>
      </c>
      <c r="D4" s="22" t="s">
        <v>31</v>
      </c>
      <c r="E4" s="22" t="s">
        <v>32</v>
      </c>
      <c r="F4" s="22" t="s">
        <v>41</v>
      </c>
      <c r="G4" s="22" t="s">
        <v>42</v>
      </c>
      <c r="H4" s="22" t="s">
        <v>43</v>
      </c>
      <c r="I4" s="19"/>
      <c r="J4" s="20"/>
      <c r="K4" s="19">
        <v>9.9421296296296289E-3</v>
      </c>
      <c r="L4" s="20">
        <v>2</v>
      </c>
      <c r="M4" s="22" t="s">
        <v>36</v>
      </c>
      <c r="N4" s="20"/>
      <c r="O4" s="20"/>
      <c r="P4" s="20">
        <v>2</v>
      </c>
      <c r="Q4" s="19">
        <v>4.6180555555555558E-3</v>
      </c>
      <c r="R4" s="20">
        <v>8</v>
      </c>
      <c r="S4" s="22" t="s">
        <v>447</v>
      </c>
      <c r="T4" s="21">
        <v>5</v>
      </c>
      <c r="U4" s="21"/>
      <c r="V4" s="21"/>
      <c r="W4" s="21"/>
      <c r="X4" s="25" t="s">
        <v>45</v>
      </c>
      <c r="Y4" s="18"/>
      <c r="Z4" s="24">
        <f>SUM(K4,Q4)</f>
        <v>1.4560185185185185E-2</v>
      </c>
      <c r="AA4" s="28">
        <v>3</v>
      </c>
      <c r="AB4" s="29"/>
      <c r="AC4" s="29"/>
      <c r="AD4" s="1"/>
      <c r="AE4" s="1"/>
      <c r="AF4" s="1"/>
    </row>
    <row r="5" spans="1:32" ht="15.75" customHeight="1" x14ac:dyDescent="0.15">
      <c r="A5" s="7">
        <v>44317.467253587965</v>
      </c>
      <c r="B5" s="22" t="s">
        <v>46</v>
      </c>
      <c r="C5" s="22" t="s">
        <v>47</v>
      </c>
      <c r="D5" s="22" t="s">
        <v>31</v>
      </c>
      <c r="E5" s="22" t="s">
        <v>457</v>
      </c>
      <c r="F5" s="22" t="s">
        <v>49</v>
      </c>
      <c r="G5" s="22" t="s">
        <v>50</v>
      </c>
      <c r="H5" s="22" t="s">
        <v>51</v>
      </c>
      <c r="I5" s="19"/>
      <c r="J5" s="20"/>
      <c r="K5" s="19">
        <v>1.03125E-2</v>
      </c>
      <c r="L5" s="20">
        <v>5</v>
      </c>
      <c r="M5" s="22" t="s">
        <v>445</v>
      </c>
      <c r="N5" s="20"/>
      <c r="O5" s="20">
        <v>1</v>
      </c>
      <c r="P5" s="20"/>
      <c r="Q5" s="19">
        <v>4.4444444444444444E-3</v>
      </c>
      <c r="R5" s="20">
        <v>3</v>
      </c>
      <c r="S5" s="22" t="s">
        <v>446</v>
      </c>
      <c r="T5" s="21">
        <v>1</v>
      </c>
      <c r="U5" s="21"/>
      <c r="V5" s="21"/>
      <c r="W5" s="21"/>
      <c r="X5" s="22" t="s">
        <v>53</v>
      </c>
      <c r="Y5" s="18"/>
      <c r="Z5" s="24">
        <f>SUM(K5,Q5)</f>
        <v>1.4756944444444444E-2</v>
      </c>
      <c r="AA5" s="28">
        <v>4</v>
      </c>
      <c r="AB5" s="29"/>
      <c r="AC5" s="29"/>
      <c r="AD5" s="1"/>
      <c r="AE5" s="1"/>
      <c r="AF5" s="1"/>
    </row>
    <row r="6" spans="1:32" ht="15.75" customHeight="1" x14ac:dyDescent="0.15">
      <c r="A6" s="7"/>
      <c r="B6" s="26" t="s">
        <v>433</v>
      </c>
      <c r="C6" s="26" t="s">
        <v>434</v>
      </c>
      <c r="D6" s="26" t="s">
        <v>31</v>
      </c>
      <c r="E6" s="22" t="s">
        <v>457</v>
      </c>
      <c r="F6" s="22"/>
      <c r="G6" s="26" t="s">
        <v>89</v>
      </c>
      <c r="H6" s="26" t="s">
        <v>51</v>
      </c>
      <c r="I6" s="19"/>
      <c r="J6" s="20"/>
      <c r="K6" s="19">
        <v>1.0335648148148148E-2</v>
      </c>
      <c r="L6" s="20">
        <v>89</v>
      </c>
      <c r="M6" s="22" t="s">
        <v>445</v>
      </c>
      <c r="N6" s="20"/>
      <c r="O6" s="20">
        <v>74</v>
      </c>
      <c r="P6" s="20"/>
      <c r="Q6" s="19">
        <v>4.5023148148148149E-3</v>
      </c>
      <c r="R6" s="20">
        <v>89</v>
      </c>
      <c r="S6" s="22" t="s">
        <v>446</v>
      </c>
      <c r="T6" s="21"/>
      <c r="U6" s="21"/>
      <c r="V6" s="21"/>
      <c r="W6" s="21"/>
      <c r="X6" s="25"/>
      <c r="Y6" s="18"/>
      <c r="Z6" s="24">
        <f>SUM(K6,Q6)</f>
        <v>1.4837962962962963E-2</v>
      </c>
      <c r="AA6" s="28">
        <v>5</v>
      </c>
      <c r="AB6" s="29"/>
      <c r="AC6" s="29"/>
      <c r="AD6" s="1"/>
      <c r="AE6" s="1"/>
      <c r="AF6" s="1"/>
    </row>
    <row r="7" spans="1:32" ht="15.75" customHeight="1" x14ac:dyDescent="0.15">
      <c r="A7" s="7">
        <v>44317.632891782407</v>
      </c>
      <c r="B7" s="22" t="s">
        <v>54</v>
      </c>
      <c r="C7" s="22" t="s">
        <v>55</v>
      </c>
      <c r="D7" s="22" t="s">
        <v>31</v>
      </c>
      <c r="E7" s="22" t="s">
        <v>457</v>
      </c>
      <c r="F7" s="22" t="s">
        <v>56</v>
      </c>
      <c r="G7" s="22" t="s">
        <v>57</v>
      </c>
      <c r="H7" s="22" t="s">
        <v>58</v>
      </c>
      <c r="I7" s="19"/>
      <c r="J7" s="20"/>
      <c r="K7" s="19">
        <v>1.0173611111111111E-2</v>
      </c>
      <c r="L7" s="20">
        <v>3</v>
      </c>
      <c r="M7" s="22" t="s">
        <v>36</v>
      </c>
      <c r="N7" s="20"/>
      <c r="O7" s="20"/>
      <c r="P7" s="20">
        <v>3</v>
      </c>
      <c r="Q7" s="19">
        <v>4.6874999999999998E-3</v>
      </c>
      <c r="R7" s="20">
        <v>10</v>
      </c>
      <c r="S7" s="22" t="s">
        <v>37</v>
      </c>
      <c r="T7" s="21"/>
      <c r="U7" s="21"/>
      <c r="V7" s="21">
        <v>2</v>
      </c>
      <c r="W7" s="21"/>
      <c r="X7" s="25" t="s">
        <v>59</v>
      </c>
      <c r="Y7" s="22" t="s">
        <v>60</v>
      </c>
      <c r="Z7" s="24">
        <f>SUM(K7,Q7)</f>
        <v>1.486111111111111E-2</v>
      </c>
      <c r="AA7" s="28">
        <v>6</v>
      </c>
      <c r="AB7" s="29"/>
      <c r="AC7" s="29"/>
      <c r="AD7" s="1"/>
      <c r="AE7" s="1"/>
      <c r="AF7" s="1"/>
    </row>
    <row r="8" spans="1:32" ht="15.75" customHeight="1" x14ac:dyDescent="0.15">
      <c r="A8" s="7">
        <v>44317.577697928238</v>
      </c>
      <c r="B8" s="22" t="s">
        <v>61</v>
      </c>
      <c r="C8" s="22" t="s">
        <v>62</v>
      </c>
      <c r="D8" s="22" t="s">
        <v>31</v>
      </c>
      <c r="E8" s="22" t="s">
        <v>32</v>
      </c>
      <c r="F8" s="22" t="s">
        <v>63</v>
      </c>
      <c r="G8" s="22" t="s">
        <v>64</v>
      </c>
      <c r="H8" s="22" t="s">
        <v>58</v>
      </c>
      <c r="I8" s="19"/>
      <c r="J8" s="20"/>
      <c r="K8" s="19">
        <v>1.0300925925925925E-2</v>
      </c>
      <c r="L8" s="20">
        <v>4</v>
      </c>
      <c r="M8" s="22" t="s">
        <v>36</v>
      </c>
      <c r="N8" s="20"/>
      <c r="O8" s="20"/>
      <c r="P8" s="20">
        <v>4</v>
      </c>
      <c r="Q8" s="19">
        <v>4.7106481481481478E-3</v>
      </c>
      <c r="R8" s="20">
        <v>13</v>
      </c>
      <c r="S8" s="22" t="s">
        <v>447</v>
      </c>
      <c r="T8" s="21"/>
      <c r="U8" s="21">
        <v>2</v>
      </c>
      <c r="V8" s="21"/>
      <c r="W8" s="21"/>
      <c r="X8" s="22" t="s">
        <v>67</v>
      </c>
      <c r="Y8" s="18"/>
      <c r="Z8" s="24">
        <f>SUM(K8,Q8)</f>
        <v>1.5011574074074073E-2</v>
      </c>
      <c r="AA8" s="28">
        <v>7</v>
      </c>
      <c r="AB8" s="29"/>
      <c r="AC8" s="29"/>
      <c r="AD8" s="1"/>
      <c r="AE8" s="1"/>
      <c r="AF8" s="1"/>
    </row>
    <row r="9" spans="1:32" ht="15.75" customHeight="1" x14ac:dyDescent="0.15">
      <c r="A9" s="7">
        <v>44317.549435520836</v>
      </c>
      <c r="B9" s="22" t="s">
        <v>68</v>
      </c>
      <c r="C9" s="22" t="s">
        <v>69</v>
      </c>
      <c r="D9" s="22" t="s">
        <v>31</v>
      </c>
      <c r="E9" s="22" t="s">
        <v>32</v>
      </c>
      <c r="F9" s="22" t="s">
        <v>70</v>
      </c>
      <c r="G9" s="22" t="s">
        <v>71</v>
      </c>
      <c r="H9" s="22" t="s">
        <v>72</v>
      </c>
      <c r="I9" s="19"/>
      <c r="J9" s="20"/>
      <c r="K9" s="19">
        <v>1.0810185185185185E-2</v>
      </c>
      <c r="L9" s="20">
        <v>8</v>
      </c>
      <c r="M9" s="22" t="s">
        <v>36</v>
      </c>
      <c r="N9" s="20"/>
      <c r="O9" s="20"/>
      <c r="P9" s="20">
        <v>5</v>
      </c>
      <c r="Q9" s="19">
        <v>4.2592592592592595E-3</v>
      </c>
      <c r="R9" s="20">
        <v>2</v>
      </c>
      <c r="S9" s="22" t="s">
        <v>73</v>
      </c>
      <c r="T9" s="21"/>
      <c r="U9" s="21"/>
      <c r="V9" s="21"/>
      <c r="W9" s="21">
        <v>1</v>
      </c>
      <c r="X9" s="22" t="s">
        <v>74</v>
      </c>
      <c r="Y9" s="18"/>
      <c r="Z9" s="24">
        <f>SUM(K9,Q9)</f>
        <v>1.5069444444444444E-2</v>
      </c>
      <c r="AA9" s="28">
        <v>8</v>
      </c>
      <c r="AB9" s="29"/>
      <c r="AC9" s="29"/>
      <c r="AD9" s="1"/>
      <c r="AE9" s="1"/>
      <c r="AF9" s="1"/>
    </row>
    <row r="10" spans="1:32" ht="15.75" customHeight="1" x14ac:dyDescent="0.15">
      <c r="A10" s="7">
        <v>44317.467102465278</v>
      </c>
      <c r="B10" s="22" t="s">
        <v>75</v>
      </c>
      <c r="C10" s="22" t="s">
        <v>76</v>
      </c>
      <c r="D10" s="22" t="s">
        <v>31</v>
      </c>
      <c r="E10" s="22" t="s">
        <v>32</v>
      </c>
      <c r="F10" s="22" t="s">
        <v>77</v>
      </c>
      <c r="G10" s="22" t="s">
        <v>50</v>
      </c>
      <c r="H10" s="22" t="s">
        <v>78</v>
      </c>
      <c r="I10" s="19"/>
      <c r="J10" s="20"/>
      <c r="K10" s="19">
        <v>1.0439814814814815E-2</v>
      </c>
      <c r="L10" s="20">
        <v>6</v>
      </c>
      <c r="M10" s="22" t="s">
        <v>445</v>
      </c>
      <c r="N10" s="20"/>
      <c r="O10" s="20">
        <v>2</v>
      </c>
      <c r="P10" s="20"/>
      <c r="Q10" s="19">
        <v>4.6874999999999998E-3</v>
      </c>
      <c r="R10" s="20">
        <v>9</v>
      </c>
      <c r="S10" s="22" t="s">
        <v>446</v>
      </c>
      <c r="T10" s="21">
        <v>6</v>
      </c>
      <c r="U10" s="21"/>
      <c r="V10" s="21"/>
      <c r="W10" s="21"/>
      <c r="X10" s="25" t="s">
        <v>79</v>
      </c>
      <c r="Y10" s="18"/>
      <c r="Z10" s="24">
        <f>SUM(K10,Q10)</f>
        <v>1.5127314814814816E-2</v>
      </c>
      <c r="AA10" s="28">
        <v>9</v>
      </c>
      <c r="AB10" s="29"/>
      <c r="AC10" s="29"/>
      <c r="AD10" s="1"/>
      <c r="AE10" s="1"/>
      <c r="AF10" s="1"/>
    </row>
    <row r="11" spans="1:32" ht="15.75" customHeight="1" x14ac:dyDescent="0.15">
      <c r="A11" s="7">
        <v>44315.838239386576</v>
      </c>
      <c r="B11" s="22" t="s">
        <v>39</v>
      </c>
      <c r="C11" s="22" t="s">
        <v>80</v>
      </c>
      <c r="D11" s="22" t="s">
        <v>31</v>
      </c>
      <c r="E11" s="22" t="s">
        <v>457</v>
      </c>
      <c r="F11" s="22" t="s">
        <v>81</v>
      </c>
      <c r="G11" s="22" t="s">
        <v>82</v>
      </c>
      <c r="H11" s="22" t="s">
        <v>133</v>
      </c>
      <c r="I11" s="19">
        <v>3.472222222222222E-3</v>
      </c>
      <c r="J11" s="20">
        <v>2</v>
      </c>
      <c r="K11" s="19">
        <v>1.0659722222222221E-2</v>
      </c>
      <c r="L11" s="20">
        <v>7</v>
      </c>
      <c r="M11" s="22" t="s">
        <v>445</v>
      </c>
      <c r="N11" s="20"/>
      <c r="O11" s="20">
        <v>3</v>
      </c>
      <c r="P11" s="20"/>
      <c r="Q11" s="19">
        <v>4.5486111111111109E-3</v>
      </c>
      <c r="R11" s="20">
        <v>6</v>
      </c>
      <c r="S11" s="22" t="s">
        <v>447</v>
      </c>
      <c r="T11" s="21"/>
      <c r="U11" s="21">
        <v>1</v>
      </c>
      <c r="V11" s="21"/>
      <c r="W11" s="21"/>
      <c r="X11" s="22" t="s">
        <v>84</v>
      </c>
      <c r="Y11" s="22" t="s">
        <v>85</v>
      </c>
      <c r="Z11" s="24">
        <f>SUM(K11,Q11)</f>
        <v>1.5208333333333332E-2</v>
      </c>
      <c r="AA11" s="28">
        <v>10</v>
      </c>
      <c r="AB11" s="30">
        <f>SUM(I11,K11,Q11)</f>
        <v>1.8680555555555554E-2</v>
      </c>
      <c r="AC11" s="28">
        <v>1</v>
      </c>
      <c r="AD11" s="1"/>
      <c r="AE11" s="1"/>
      <c r="AF11" s="1"/>
    </row>
    <row r="12" spans="1:32" ht="15.75" customHeight="1" x14ac:dyDescent="0.15">
      <c r="A12" s="7"/>
      <c r="B12" s="26" t="s">
        <v>440</v>
      </c>
      <c r="C12" s="26" t="s">
        <v>441</v>
      </c>
      <c r="D12" s="26" t="s">
        <v>31</v>
      </c>
      <c r="E12" s="26" t="s">
        <v>32</v>
      </c>
      <c r="F12" s="22"/>
      <c r="G12" s="26" t="s">
        <v>82</v>
      </c>
      <c r="H12" s="22" t="s">
        <v>133</v>
      </c>
      <c r="I12" s="19">
        <v>3.7037037037037034E-3</v>
      </c>
      <c r="J12" s="20">
        <v>5</v>
      </c>
      <c r="K12" s="19">
        <v>1.1099537037037038E-2</v>
      </c>
      <c r="L12" s="20">
        <v>83</v>
      </c>
      <c r="M12" s="22" t="s">
        <v>445</v>
      </c>
      <c r="N12" s="20"/>
      <c r="O12" s="20">
        <v>69</v>
      </c>
      <c r="P12" s="20"/>
      <c r="Q12" s="19">
        <v>4.2361111111111106E-3</v>
      </c>
      <c r="R12" s="20">
        <v>84</v>
      </c>
      <c r="S12" s="22" t="s">
        <v>37</v>
      </c>
      <c r="T12" s="21"/>
      <c r="U12" s="21"/>
      <c r="V12" s="21"/>
      <c r="W12" s="21"/>
      <c r="X12" s="22"/>
      <c r="Y12" s="18"/>
      <c r="Z12" s="24">
        <f>SUM(K12,Q12)</f>
        <v>1.5335648148148149E-2</v>
      </c>
      <c r="AA12" s="28">
        <v>11</v>
      </c>
      <c r="AB12" s="29"/>
      <c r="AC12" s="29"/>
      <c r="AD12" s="1"/>
      <c r="AE12" s="1"/>
      <c r="AF12" s="1"/>
    </row>
    <row r="13" spans="1:32" ht="15.75" customHeight="1" x14ac:dyDescent="0.15">
      <c r="A13" s="7">
        <v>44317.608337997684</v>
      </c>
      <c r="B13" s="22" t="s">
        <v>86</v>
      </c>
      <c r="C13" s="22" t="s">
        <v>87</v>
      </c>
      <c r="D13" s="22" t="s">
        <v>31</v>
      </c>
      <c r="E13" s="22" t="s">
        <v>457</v>
      </c>
      <c r="F13" s="22" t="s">
        <v>88</v>
      </c>
      <c r="G13" s="22" t="s">
        <v>89</v>
      </c>
      <c r="H13" s="22" t="s">
        <v>51</v>
      </c>
      <c r="I13" s="19"/>
      <c r="J13" s="20"/>
      <c r="K13" s="19">
        <v>1.1157407407407408E-2</v>
      </c>
      <c r="L13" s="20">
        <v>10</v>
      </c>
      <c r="M13" s="22" t="s">
        <v>445</v>
      </c>
      <c r="N13" s="20"/>
      <c r="O13" s="20">
        <v>4</v>
      </c>
      <c r="P13" s="20"/>
      <c r="Q13" s="19">
        <v>4.5486111111111109E-3</v>
      </c>
      <c r="R13" s="20">
        <v>7</v>
      </c>
      <c r="S13" s="22" t="s">
        <v>446</v>
      </c>
      <c r="T13" s="21">
        <v>4</v>
      </c>
      <c r="U13" s="21"/>
      <c r="V13" s="21"/>
      <c r="W13" s="21"/>
      <c r="X13" s="25" t="s">
        <v>90</v>
      </c>
      <c r="Y13" s="18"/>
      <c r="Z13" s="24">
        <f>SUM(K13,Q13)</f>
        <v>1.5706018518518518E-2</v>
      </c>
      <c r="AA13" s="28">
        <v>12</v>
      </c>
      <c r="AB13" s="29"/>
      <c r="AC13" s="29"/>
      <c r="AD13" s="1"/>
      <c r="AE13" s="1"/>
      <c r="AF13" s="1"/>
    </row>
    <row r="14" spans="1:32" ht="15.75" customHeight="1" x14ac:dyDescent="0.15">
      <c r="A14" s="7">
        <v>44317.464135358794</v>
      </c>
      <c r="B14" s="22" t="s">
        <v>91</v>
      </c>
      <c r="C14" s="22" t="s">
        <v>92</v>
      </c>
      <c r="D14" s="22" t="s">
        <v>31</v>
      </c>
      <c r="E14" s="22" t="s">
        <v>32</v>
      </c>
      <c r="F14" s="22" t="s">
        <v>93</v>
      </c>
      <c r="G14" s="22" t="s">
        <v>50</v>
      </c>
      <c r="H14" s="22" t="s">
        <v>51</v>
      </c>
      <c r="I14" s="19"/>
      <c r="J14" s="20"/>
      <c r="K14" s="19">
        <v>1.1273148148148148E-2</v>
      </c>
      <c r="L14" s="20">
        <v>11</v>
      </c>
      <c r="M14" s="22" t="s">
        <v>445</v>
      </c>
      <c r="N14" s="20"/>
      <c r="O14" s="20">
        <v>5</v>
      </c>
      <c r="P14" s="20"/>
      <c r="Q14" s="19">
        <v>4.5370370370370373E-3</v>
      </c>
      <c r="R14" s="20">
        <v>5</v>
      </c>
      <c r="S14" s="22" t="s">
        <v>446</v>
      </c>
      <c r="T14" s="21">
        <v>3</v>
      </c>
      <c r="U14" s="21"/>
      <c r="V14" s="21"/>
      <c r="W14" s="21"/>
      <c r="X14" s="25" t="s">
        <v>94</v>
      </c>
      <c r="Y14" s="18"/>
      <c r="Z14" s="24">
        <f>SUM(K14,Q14)</f>
        <v>1.5810185185185184E-2</v>
      </c>
      <c r="AA14" s="28">
        <v>13</v>
      </c>
      <c r="AB14" s="29"/>
      <c r="AC14" s="29"/>
      <c r="AD14" s="1"/>
      <c r="AE14" s="1"/>
      <c r="AF14" s="1"/>
    </row>
    <row r="15" spans="1:32" ht="15.75" customHeight="1" x14ac:dyDescent="0.15">
      <c r="A15" s="7">
        <v>44316.782496956017</v>
      </c>
      <c r="B15" s="22" t="s">
        <v>95</v>
      </c>
      <c r="C15" s="22" t="s">
        <v>96</v>
      </c>
      <c r="D15" s="22" t="s">
        <v>97</v>
      </c>
      <c r="E15" s="22" t="s">
        <v>457</v>
      </c>
      <c r="F15" s="22" t="s">
        <v>98</v>
      </c>
      <c r="G15" s="22" t="s">
        <v>99</v>
      </c>
      <c r="H15" s="22" t="s">
        <v>133</v>
      </c>
      <c r="I15" s="19">
        <v>4.0740740740740737E-3</v>
      </c>
      <c r="J15" s="20">
        <v>16</v>
      </c>
      <c r="K15" s="19">
        <v>1.1678240740740741E-2</v>
      </c>
      <c r="L15" s="20">
        <v>16</v>
      </c>
      <c r="M15" s="22" t="s">
        <v>445</v>
      </c>
      <c r="N15" s="20"/>
      <c r="O15" s="20">
        <v>9</v>
      </c>
      <c r="P15" s="20"/>
      <c r="Q15" s="19">
        <v>4.6990740740740743E-3</v>
      </c>
      <c r="R15" s="20">
        <v>11</v>
      </c>
      <c r="S15" s="22" t="s">
        <v>446</v>
      </c>
      <c r="T15" s="21">
        <v>7</v>
      </c>
      <c r="U15" s="21"/>
      <c r="V15" s="21"/>
      <c r="W15" s="21"/>
      <c r="X15" s="25" t="s">
        <v>101</v>
      </c>
      <c r="Y15" s="18"/>
      <c r="Z15" s="24">
        <f>SUM(K15,Q15)</f>
        <v>1.6377314814814817E-2</v>
      </c>
      <c r="AA15" s="28">
        <v>14</v>
      </c>
      <c r="AB15" s="30">
        <f>SUM(I15,K15,Q15)</f>
        <v>2.045138888888889E-2</v>
      </c>
      <c r="AC15" s="28">
        <v>4</v>
      </c>
      <c r="AD15" s="1"/>
      <c r="AE15" s="1"/>
      <c r="AF15" s="1"/>
    </row>
    <row r="16" spans="1:32" ht="15.75" customHeight="1" x14ac:dyDescent="0.15">
      <c r="A16" s="7">
        <v>44317.608018935185</v>
      </c>
      <c r="B16" s="22" t="s">
        <v>102</v>
      </c>
      <c r="C16" s="22" t="s">
        <v>103</v>
      </c>
      <c r="D16" s="22" t="s">
        <v>31</v>
      </c>
      <c r="E16" s="22" t="s">
        <v>457</v>
      </c>
      <c r="F16" s="22" t="s">
        <v>104</v>
      </c>
      <c r="G16" s="22" t="s">
        <v>105</v>
      </c>
      <c r="H16" s="22" t="s">
        <v>106</v>
      </c>
      <c r="I16" s="19">
        <v>3.7731481481481483E-3</v>
      </c>
      <c r="J16" s="20">
        <v>6</v>
      </c>
      <c r="K16" s="19">
        <v>1.1493055555555555E-2</v>
      </c>
      <c r="L16" s="20">
        <v>13</v>
      </c>
      <c r="M16" s="22" t="s">
        <v>445</v>
      </c>
      <c r="N16" s="20"/>
      <c r="O16" s="20">
        <v>7</v>
      </c>
      <c r="P16" s="20"/>
      <c r="Q16" s="19">
        <v>4.9189814814814816E-3</v>
      </c>
      <c r="R16" s="20">
        <v>16</v>
      </c>
      <c r="S16" s="22" t="s">
        <v>447</v>
      </c>
      <c r="T16" s="21"/>
      <c r="U16" s="21">
        <v>3</v>
      </c>
      <c r="V16" s="21"/>
      <c r="W16" s="21"/>
      <c r="X16" s="25" t="s">
        <v>107</v>
      </c>
      <c r="Y16" s="22" t="s">
        <v>108</v>
      </c>
      <c r="Z16" s="24">
        <f>SUM(K16,Q16)</f>
        <v>1.6412037037037037E-2</v>
      </c>
      <c r="AA16" s="28">
        <v>15</v>
      </c>
      <c r="AB16" s="30">
        <f>SUM(I16,K16,Q16)</f>
        <v>2.0185185185185184E-2</v>
      </c>
      <c r="AC16" s="28">
        <v>2</v>
      </c>
      <c r="AD16" s="1"/>
      <c r="AE16" s="1"/>
      <c r="AF16" s="1"/>
    </row>
    <row r="17" spans="1:32" ht="15.75" customHeight="1" x14ac:dyDescent="0.15">
      <c r="A17" s="7">
        <v>44317.610223842596</v>
      </c>
      <c r="B17" s="22" t="s">
        <v>109</v>
      </c>
      <c r="C17" s="22" t="s">
        <v>87</v>
      </c>
      <c r="D17" s="22" t="s">
        <v>31</v>
      </c>
      <c r="E17" s="22" t="s">
        <v>457</v>
      </c>
      <c r="F17" s="22" t="s">
        <v>110</v>
      </c>
      <c r="G17" s="22" t="s">
        <v>89</v>
      </c>
      <c r="H17" s="22" t="s">
        <v>51</v>
      </c>
      <c r="I17" s="19"/>
      <c r="J17" s="20"/>
      <c r="K17" s="19">
        <v>1.1469907407407408E-2</v>
      </c>
      <c r="L17" s="20">
        <v>12</v>
      </c>
      <c r="M17" s="22" t="s">
        <v>445</v>
      </c>
      <c r="N17" s="20"/>
      <c r="O17" s="20">
        <v>6</v>
      </c>
      <c r="P17" s="20"/>
      <c r="Q17" s="19">
        <v>4.9768518518518521E-3</v>
      </c>
      <c r="R17" s="20">
        <v>20</v>
      </c>
      <c r="S17" s="22" t="s">
        <v>446</v>
      </c>
      <c r="T17" s="21">
        <v>11</v>
      </c>
      <c r="U17" s="21"/>
      <c r="V17" s="21"/>
      <c r="W17" s="21"/>
      <c r="X17" s="25" t="s">
        <v>111</v>
      </c>
      <c r="Y17" s="18"/>
      <c r="Z17" s="24">
        <f>SUM(K17,Q17)</f>
        <v>1.6446759259259258E-2</v>
      </c>
      <c r="AA17" s="28">
        <v>16</v>
      </c>
      <c r="AB17" s="29"/>
      <c r="AC17" s="29"/>
      <c r="AD17" s="1"/>
      <c r="AE17" s="1"/>
      <c r="AF17" s="1"/>
    </row>
    <row r="18" spans="1:32" ht="15.75" customHeight="1" x14ac:dyDescent="0.15">
      <c r="A18" s="7">
        <v>44317.541520474537</v>
      </c>
      <c r="B18" s="22" t="s">
        <v>112</v>
      </c>
      <c r="C18" s="22" t="s">
        <v>113</v>
      </c>
      <c r="D18" s="22" t="s">
        <v>97</v>
      </c>
      <c r="E18" s="22" t="s">
        <v>456</v>
      </c>
      <c r="F18" s="22" t="s">
        <v>115</v>
      </c>
      <c r="G18" s="22" t="s">
        <v>116</v>
      </c>
      <c r="H18" s="22" t="s">
        <v>43</v>
      </c>
      <c r="I18" s="19"/>
      <c r="J18" s="20"/>
      <c r="K18" s="19">
        <v>1.0925925925925926E-2</v>
      </c>
      <c r="L18" s="20">
        <v>9</v>
      </c>
      <c r="M18" s="22" t="s">
        <v>36</v>
      </c>
      <c r="N18" s="20"/>
      <c r="O18" s="20"/>
      <c r="P18" s="20">
        <v>6</v>
      </c>
      <c r="Q18" s="19">
        <v>5.5439814814814813E-3</v>
      </c>
      <c r="R18" s="20">
        <v>44</v>
      </c>
      <c r="S18" s="22" t="s">
        <v>447</v>
      </c>
      <c r="T18" s="21"/>
      <c r="U18" s="21">
        <v>11</v>
      </c>
      <c r="V18" s="21"/>
      <c r="W18" s="21"/>
      <c r="X18" s="22" t="s">
        <v>117</v>
      </c>
      <c r="Y18" s="22" t="s">
        <v>118</v>
      </c>
      <c r="Z18" s="24">
        <f>SUM(K18,Q18)</f>
        <v>1.6469907407407405E-2</v>
      </c>
      <c r="AA18" s="28">
        <v>17</v>
      </c>
      <c r="AB18" s="29"/>
      <c r="AC18" s="29"/>
      <c r="AD18" s="1"/>
      <c r="AE18" s="1"/>
      <c r="AF18" s="1"/>
    </row>
    <row r="19" spans="1:32" ht="15.75" customHeight="1" x14ac:dyDescent="0.15">
      <c r="A19" s="7">
        <v>44316.84822028935</v>
      </c>
      <c r="B19" s="22" t="s">
        <v>119</v>
      </c>
      <c r="C19" s="22" t="s">
        <v>120</v>
      </c>
      <c r="D19" s="22" t="s">
        <v>31</v>
      </c>
      <c r="E19" s="22" t="s">
        <v>456</v>
      </c>
      <c r="F19" s="22" t="s">
        <v>121</v>
      </c>
      <c r="G19" s="22" t="s">
        <v>122</v>
      </c>
      <c r="H19" s="22" t="s">
        <v>133</v>
      </c>
      <c r="I19" s="19">
        <v>3.6805555555555554E-3</v>
      </c>
      <c r="J19" s="20">
        <v>4</v>
      </c>
      <c r="K19" s="19">
        <v>1.2094907407407407E-2</v>
      </c>
      <c r="L19" s="20">
        <v>23</v>
      </c>
      <c r="M19" s="22" t="s">
        <v>445</v>
      </c>
      <c r="N19" s="27"/>
      <c r="O19" s="20">
        <v>12</v>
      </c>
      <c r="P19" s="20"/>
      <c r="Q19" s="19">
        <v>4.4791666666666669E-3</v>
      </c>
      <c r="R19" s="20">
        <v>4</v>
      </c>
      <c r="S19" s="22" t="s">
        <v>446</v>
      </c>
      <c r="T19" s="21">
        <v>2</v>
      </c>
      <c r="U19" s="21"/>
      <c r="V19" s="21"/>
      <c r="W19" s="21"/>
      <c r="X19" s="25" t="s">
        <v>123</v>
      </c>
      <c r="Y19" s="22" t="s">
        <v>124</v>
      </c>
      <c r="Z19" s="24">
        <f>SUM(K19,Q19)</f>
        <v>1.6574074074074074E-2</v>
      </c>
      <c r="AA19" s="28">
        <v>18</v>
      </c>
      <c r="AB19" s="30">
        <f>SUM(I19,K19,Q19)</f>
        <v>2.0254629629629629E-2</v>
      </c>
      <c r="AC19" s="28">
        <v>3</v>
      </c>
      <c r="AD19" s="1"/>
      <c r="AE19" s="1"/>
      <c r="AF19" s="1"/>
    </row>
    <row r="20" spans="1:32" ht="15.75" customHeight="1" x14ac:dyDescent="0.15">
      <c r="A20" s="7">
        <v>44317.587685520833</v>
      </c>
      <c r="B20" s="22" t="s">
        <v>125</v>
      </c>
      <c r="C20" s="22" t="s">
        <v>126</v>
      </c>
      <c r="D20" s="22" t="s">
        <v>97</v>
      </c>
      <c r="E20" s="22" t="s">
        <v>457</v>
      </c>
      <c r="F20" s="22" t="s">
        <v>127</v>
      </c>
      <c r="G20" s="22" t="s">
        <v>89</v>
      </c>
      <c r="H20" s="22" t="s">
        <v>51</v>
      </c>
      <c r="I20" s="19"/>
      <c r="J20" s="20"/>
      <c r="K20" s="19">
        <v>1.1550925925925926E-2</v>
      </c>
      <c r="L20" s="20">
        <v>14</v>
      </c>
      <c r="M20" s="22" t="s">
        <v>445</v>
      </c>
      <c r="N20" s="20"/>
      <c r="O20" s="20">
        <v>8</v>
      </c>
      <c r="P20" s="20"/>
      <c r="Q20" s="19">
        <v>5.2777777777777779E-3</v>
      </c>
      <c r="R20" s="20">
        <v>30</v>
      </c>
      <c r="S20" s="22" t="s">
        <v>446</v>
      </c>
      <c r="T20" s="21">
        <v>17</v>
      </c>
      <c r="U20" s="21"/>
      <c r="V20" s="21"/>
      <c r="W20" s="21"/>
      <c r="X20" s="25" t="s">
        <v>128</v>
      </c>
      <c r="Y20" s="18"/>
      <c r="Z20" s="24">
        <f>SUM(K20,Q20)</f>
        <v>1.6828703703703703E-2</v>
      </c>
      <c r="AA20" s="28">
        <v>19</v>
      </c>
      <c r="AB20" s="29"/>
      <c r="AC20" s="29"/>
      <c r="AD20" s="1"/>
      <c r="AE20" s="1"/>
      <c r="AF20" s="1"/>
    </row>
    <row r="21" spans="1:32" ht="15.75" customHeight="1" x14ac:dyDescent="0.15">
      <c r="A21" s="7">
        <v>44317.591183530094</v>
      </c>
      <c r="B21" s="22" t="s">
        <v>129</v>
      </c>
      <c r="C21" s="22" t="s">
        <v>130</v>
      </c>
      <c r="D21" s="22" t="s">
        <v>31</v>
      </c>
      <c r="E21" s="22" t="s">
        <v>32</v>
      </c>
      <c r="F21" s="22" t="s">
        <v>131</v>
      </c>
      <c r="G21" s="22" t="s">
        <v>132</v>
      </c>
      <c r="H21" s="22" t="s">
        <v>133</v>
      </c>
      <c r="I21" s="19">
        <v>3.8194444444444443E-3</v>
      </c>
      <c r="J21" s="20">
        <v>7</v>
      </c>
      <c r="K21" s="19">
        <v>1.2256944444444445E-2</v>
      </c>
      <c r="L21" s="20">
        <v>30</v>
      </c>
      <c r="M21" s="22" t="s">
        <v>445</v>
      </c>
      <c r="N21" s="20"/>
      <c r="O21" s="20">
        <v>19</v>
      </c>
      <c r="P21" s="20"/>
      <c r="Q21" s="19">
        <v>4.6990740740740743E-3</v>
      </c>
      <c r="R21" s="20">
        <v>12</v>
      </c>
      <c r="S21" s="22" t="s">
        <v>446</v>
      </c>
      <c r="T21" s="21">
        <v>8</v>
      </c>
      <c r="U21" s="21"/>
      <c r="V21" s="21"/>
      <c r="W21" s="21"/>
      <c r="X21" s="22" t="s">
        <v>134</v>
      </c>
      <c r="Y21" s="22" t="s">
        <v>135</v>
      </c>
      <c r="Z21" s="24">
        <f>SUM(K21,Q21)</f>
        <v>1.695601851851852E-2</v>
      </c>
      <c r="AA21" s="28">
        <v>20</v>
      </c>
      <c r="AB21" s="30">
        <f>SUM(I21,K21,Q21)</f>
        <v>2.0775462962962964E-2</v>
      </c>
      <c r="AC21" s="28">
        <v>5</v>
      </c>
      <c r="AD21" s="1"/>
      <c r="AE21" s="1"/>
      <c r="AF21" s="1"/>
    </row>
    <row r="22" spans="1:32" ht="15.75" customHeight="1" x14ac:dyDescent="0.15">
      <c r="A22" s="44"/>
      <c r="B22" s="40" t="s">
        <v>461</v>
      </c>
      <c r="C22" s="40" t="s">
        <v>460</v>
      </c>
      <c r="D22" s="40" t="s">
        <v>97</v>
      </c>
      <c r="E22" s="40" t="s">
        <v>457</v>
      </c>
      <c r="F22" s="18"/>
      <c r="G22" s="41" t="s">
        <v>82</v>
      </c>
      <c r="H22" s="40" t="s">
        <v>133</v>
      </c>
      <c r="I22" s="19">
        <v>3.7037037037037034E-3</v>
      </c>
      <c r="J22" s="20"/>
      <c r="K22" s="19">
        <v>1.2002314814814815E-2</v>
      </c>
      <c r="L22" s="20"/>
      <c r="M22" s="40" t="s">
        <v>469</v>
      </c>
      <c r="N22" s="20"/>
      <c r="O22" s="20"/>
      <c r="P22" s="20"/>
      <c r="Q22" s="19">
        <v>5.1504629629629635E-3</v>
      </c>
      <c r="R22" s="20"/>
      <c r="S22" s="41" t="s">
        <v>470</v>
      </c>
      <c r="T22" s="42"/>
      <c r="U22" s="42"/>
      <c r="V22" s="42"/>
      <c r="W22" s="42"/>
      <c r="X22" s="18"/>
      <c r="Y22" s="18"/>
      <c r="Z22" s="43">
        <f>K22+Q22</f>
        <v>1.7152777777777777E-2</v>
      </c>
      <c r="AA22" s="28">
        <v>21</v>
      </c>
      <c r="AB22" s="39">
        <f>Q22+K22+I22</f>
        <v>2.0856481481481479E-2</v>
      </c>
      <c r="AC22" s="28">
        <v>6</v>
      </c>
      <c r="AD22" s="1"/>
      <c r="AE22" s="1"/>
      <c r="AF22" s="1"/>
    </row>
    <row r="23" spans="1:32" ht="15.75" customHeight="1" x14ac:dyDescent="0.15">
      <c r="A23" s="7">
        <v>44317.510868206024</v>
      </c>
      <c r="B23" s="22" t="s">
        <v>136</v>
      </c>
      <c r="C23" s="22" t="s">
        <v>137</v>
      </c>
      <c r="D23" s="22" t="s">
        <v>31</v>
      </c>
      <c r="E23" s="22" t="s">
        <v>457</v>
      </c>
      <c r="F23" s="22" t="s">
        <v>138</v>
      </c>
      <c r="G23" s="22" t="s">
        <v>50</v>
      </c>
      <c r="H23" s="22" t="s">
        <v>51</v>
      </c>
      <c r="I23" s="19"/>
      <c r="J23" s="20"/>
      <c r="K23" s="19">
        <v>1.1898148148148149E-2</v>
      </c>
      <c r="L23" s="20">
        <v>21</v>
      </c>
      <c r="M23" s="22" t="s">
        <v>445</v>
      </c>
      <c r="N23" s="20"/>
      <c r="O23" s="20">
        <v>11</v>
      </c>
      <c r="P23" s="20"/>
      <c r="Q23" s="19">
        <v>5.2662037037037035E-3</v>
      </c>
      <c r="R23" s="20">
        <v>28</v>
      </c>
      <c r="S23" s="22" t="s">
        <v>446</v>
      </c>
      <c r="T23" s="21">
        <v>15</v>
      </c>
      <c r="U23" s="21"/>
      <c r="V23" s="21"/>
      <c r="W23" s="21"/>
      <c r="X23" s="22" t="s">
        <v>140</v>
      </c>
      <c r="Y23" s="18"/>
      <c r="Z23" s="24">
        <f>SUM(K23,Q23)</f>
        <v>1.7164351851851854E-2</v>
      </c>
      <c r="AA23" s="28">
        <v>22</v>
      </c>
      <c r="AB23" s="29"/>
      <c r="AC23" s="29"/>
      <c r="AD23" s="1"/>
      <c r="AE23" s="1"/>
      <c r="AF23" s="1"/>
    </row>
    <row r="24" spans="1:32" ht="15.75" customHeight="1" x14ac:dyDescent="0.15">
      <c r="A24" s="7">
        <v>44317.539500069441</v>
      </c>
      <c r="B24" s="22" t="s">
        <v>141</v>
      </c>
      <c r="C24" s="22" t="s">
        <v>142</v>
      </c>
      <c r="D24" s="22" t="s">
        <v>31</v>
      </c>
      <c r="E24" s="22" t="s">
        <v>457</v>
      </c>
      <c r="F24" s="22" t="s">
        <v>143</v>
      </c>
      <c r="G24" s="22" t="s">
        <v>144</v>
      </c>
      <c r="H24" s="22" t="s">
        <v>133</v>
      </c>
      <c r="I24" s="19">
        <v>3.8425925925925928E-3</v>
      </c>
      <c r="J24" s="20">
        <v>10</v>
      </c>
      <c r="K24" s="19">
        <v>1.2210648148148148E-2</v>
      </c>
      <c r="L24" s="20">
        <v>28</v>
      </c>
      <c r="M24" s="22" t="s">
        <v>445</v>
      </c>
      <c r="N24" s="20"/>
      <c r="O24" s="20">
        <v>17</v>
      </c>
      <c r="P24" s="20"/>
      <c r="Q24" s="19">
        <v>4.9652777777777777E-3</v>
      </c>
      <c r="R24" s="20">
        <v>18</v>
      </c>
      <c r="S24" s="22" t="s">
        <v>447</v>
      </c>
      <c r="T24" s="21"/>
      <c r="U24" s="21">
        <v>4</v>
      </c>
      <c r="V24" s="21"/>
      <c r="W24" s="21"/>
      <c r="X24" s="25" t="s">
        <v>145</v>
      </c>
      <c r="Y24" s="18"/>
      <c r="Z24" s="24">
        <f>SUM(K24,Q24)</f>
        <v>1.7175925925925924E-2</v>
      </c>
      <c r="AA24" s="28">
        <v>23</v>
      </c>
      <c r="AB24" s="30">
        <f>SUM(I24,K24,Q24)</f>
        <v>2.1018518518518516E-2</v>
      </c>
      <c r="AC24" s="28">
        <v>8</v>
      </c>
      <c r="AD24" s="1"/>
      <c r="AE24" s="1"/>
      <c r="AF24" s="1"/>
    </row>
    <row r="25" spans="1:32" ht="15.75" customHeight="1" x14ac:dyDescent="0.15">
      <c r="A25" s="7">
        <v>44317.482875578702</v>
      </c>
      <c r="B25" s="22" t="s">
        <v>146</v>
      </c>
      <c r="C25" s="22" t="s">
        <v>147</v>
      </c>
      <c r="D25" s="22" t="s">
        <v>31</v>
      </c>
      <c r="E25" s="22" t="s">
        <v>457</v>
      </c>
      <c r="F25" s="22" t="s">
        <v>148</v>
      </c>
      <c r="G25" s="22" t="s">
        <v>89</v>
      </c>
      <c r="H25" s="22" t="s">
        <v>51</v>
      </c>
      <c r="I25" s="19"/>
      <c r="J25" s="20"/>
      <c r="K25" s="19">
        <v>1.224537037037037E-2</v>
      </c>
      <c r="L25" s="20">
        <v>29</v>
      </c>
      <c r="M25" s="22" t="s">
        <v>445</v>
      </c>
      <c r="N25" s="20"/>
      <c r="O25" s="20">
        <v>18</v>
      </c>
      <c r="P25" s="20"/>
      <c r="Q25" s="19">
        <v>4.9652777777777777E-3</v>
      </c>
      <c r="R25" s="20">
        <v>19</v>
      </c>
      <c r="S25" s="22" t="s">
        <v>446</v>
      </c>
      <c r="T25" s="21">
        <v>10</v>
      </c>
      <c r="U25" s="21"/>
      <c r="V25" s="21"/>
      <c r="W25" s="21"/>
      <c r="X25" s="25" t="s">
        <v>149</v>
      </c>
      <c r="Y25" s="18"/>
      <c r="Z25" s="24">
        <f>SUM(K25,Q25)</f>
        <v>1.7210648148148149E-2</v>
      </c>
      <c r="AA25" s="28">
        <v>24</v>
      </c>
      <c r="AB25" s="29"/>
      <c r="AC25" s="29"/>
      <c r="AD25" s="1"/>
      <c r="AE25" s="1"/>
      <c r="AF25" s="1"/>
    </row>
    <row r="26" spans="1:32" ht="15.75" customHeight="1" x14ac:dyDescent="0.15">
      <c r="A26" s="7">
        <v>44317.542317233798</v>
      </c>
      <c r="B26" s="22" t="s">
        <v>29</v>
      </c>
      <c r="C26" s="22" t="s">
        <v>150</v>
      </c>
      <c r="D26" s="22" t="s">
        <v>31</v>
      </c>
      <c r="E26" s="22" t="s">
        <v>457</v>
      </c>
      <c r="F26" s="22" t="s">
        <v>151</v>
      </c>
      <c r="G26" s="22" t="s">
        <v>152</v>
      </c>
      <c r="H26" s="22" t="s">
        <v>72</v>
      </c>
      <c r="I26" s="19"/>
      <c r="J26" s="20"/>
      <c r="K26" s="19">
        <v>1.2430555555555556E-2</v>
      </c>
      <c r="L26" s="20">
        <v>34</v>
      </c>
      <c r="M26" s="22" t="s">
        <v>445</v>
      </c>
      <c r="N26" s="20"/>
      <c r="O26" s="20">
        <v>23</v>
      </c>
      <c r="P26" s="20"/>
      <c r="Q26" s="19">
        <v>4.8495370370370368E-3</v>
      </c>
      <c r="R26" s="20">
        <v>14</v>
      </c>
      <c r="S26" s="22" t="s">
        <v>446</v>
      </c>
      <c r="T26" s="21">
        <v>9</v>
      </c>
      <c r="U26" s="21"/>
      <c r="V26" s="21"/>
      <c r="W26" s="21"/>
      <c r="X26" s="22" t="s">
        <v>154</v>
      </c>
      <c r="Y26" s="18"/>
      <c r="Z26" s="24">
        <f>SUM(K26,Q26)</f>
        <v>1.7280092592592593E-2</v>
      </c>
      <c r="AA26" s="28">
        <v>25</v>
      </c>
      <c r="AB26" s="29"/>
      <c r="AC26" s="29"/>
      <c r="AD26" s="1"/>
      <c r="AE26" s="1"/>
      <c r="AF26" s="1"/>
    </row>
    <row r="27" spans="1:32" ht="15.75" customHeight="1" x14ac:dyDescent="0.15">
      <c r="A27" s="7">
        <v>44317.505588611108</v>
      </c>
      <c r="B27" s="22" t="s">
        <v>61</v>
      </c>
      <c r="C27" s="22" t="s">
        <v>155</v>
      </c>
      <c r="D27" s="22" t="s">
        <v>31</v>
      </c>
      <c r="E27" s="22" t="s">
        <v>32</v>
      </c>
      <c r="F27" s="22" t="s">
        <v>156</v>
      </c>
      <c r="G27" s="22" t="s">
        <v>157</v>
      </c>
      <c r="H27" s="22" t="s">
        <v>133</v>
      </c>
      <c r="I27" s="19">
        <v>3.5648148148148149E-3</v>
      </c>
      <c r="J27" s="20">
        <v>3</v>
      </c>
      <c r="K27" s="19">
        <v>1.2326388888888888E-2</v>
      </c>
      <c r="L27" s="20">
        <v>33</v>
      </c>
      <c r="M27" s="22" t="s">
        <v>445</v>
      </c>
      <c r="N27" s="20"/>
      <c r="O27" s="20">
        <v>22</v>
      </c>
      <c r="P27" s="20"/>
      <c r="Q27" s="19">
        <v>5.0115740740740737E-3</v>
      </c>
      <c r="R27" s="20">
        <v>22</v>
      </c>
      <c r="S27" s="22" t="s">
        <v>447</v>
      </c>
      <c r="T27" s="21"/>
      <c r="U27" s="21">
        <v>6</v>
      </c>
      <c r="V27" s="21"/>
      <c r="W27" s="21"/>
      <c r="X27" s="22" t="s">
        <v>158</v>
      </c>
      <c r="Y27" s="22" t="s">
        <v>159</v>
      </c>
      <c r="Z27" s="24">
        <f>SUM(K27,Q27)</f>
        <v>1.7337962962962961E-2</v>
      </c>
      <c r="AA27" s="28">
        <v>26</v>
      </c>
      <c r="AB27" s="30">
        <f>SUM(I27,K27,Q27)</f>
        <v>2.0902777777777777E-2</v>
      </c>
      <c r="AC27" s="28">
        <v>7</v>
      </c>
      <c r="AD27" s="1"/>
      <c r="AE27" s="1"/>
      <c r="AF27" s="1"/>
    </row>
    <row r="28" spans="1:32" ht="15.75" customHeight="1" x14ac:dyDescent="0.15">
      <c r="A28" s="7">
        <v>44317.525349918986</v>
      </c>
      <c r="B28" s="22" t="s">
        <v>160</v>
      </c>
      <c r="C28" s="22" t="s">
        <v>161</v>
      </c>
      <c r="D28" s="22" t="s">
        <v>31</v>
      </c>
      <c r="E28" s="22" t="s">
        <v>457</v>
      </c>
      <c r="F28" s="22" t="s">
        <v>162</v>
      </c>
      <c r="G28" s="22" t="s">
        <v>50</v>
      </c>
      <c r="H28" s="22" t="s">
        <v>78</v>
      </c>
      <c r="I28" s="19"/>
      <c r="J28" s="20"/>
      <c r="K28" s="19">
        <v>1.2164351851851852E-2</v>
      </c>
      <c r="L28" s="20">
        <v>27</v>
      </c>
      <c r="M28" s="22" t="s">
        <v>445</v>
      </c>
      <c r="N28" s="20"/>
      <c r="O28" s="20">
        <v>16</v>
      </c>
      <c r="P28" s="20"/>
      <c r="Q28" s="19">
        <v>5.347222222222222E-3</v>
      </c>
      <c r="R28" s="20">
        <v>32</v>
      </c>
      <c r="S28" s="22" t="s">
        <v>446</v>
      </c>
      <c r="T28" s="21">
        <v>18</v>
      </c>
      <c r="U28" s="21"/>
      <c r="V28" s="21"/>
      <c r="W28" s="21"/>
      <c r="X28" s="25" t="s">
        <v>163</v>
      </c>
      <c r="Y28" s="18"/>
      <c r="Z28" s="24">
        <f>SUM(K28,Q28)</f>
        <v>1.7511574074074075E-2</v>
      </c>
      <c r="AA28" s="28">
        <v>27</v>
      </c>
      <c r="AB28" s="29"/>
      <c r="AC28" s="29"/>
      <c r="AD28" s="1"/>
      <c r="AE28" s="1"/>
      <c r="AF28" s="1"/>
    </row>
    <row r="29" spans="1:32" ht="15.75" customHeight="1" x14ac:dyDescent="0.15">
      <c r="A29" s="7">
        <v>44317.583166331024</v>
      </c>
      <c r="B29" s="22" t="s">
        <v>164</v>
      </c>
      <c r="C29" s="22" t="s">
        <v>165</v>
      </c>
      <c r="D29" s="22" t="s">
        <v>31</v>
      </c>
      <c r="E29" s="22" t="s">
        <v>456</v>
      </c>
      <c r="F29" s="22" t="s">
        <v>166</v>
      </c>
      <c r="G29" s="22" t="s">
        <v>167</v>
      </c>
      <c r="H29" s="22" t="s">
        <v>51</v>
      </c>
      <c r="I29" s="19"/>
      <c r="J29" s="20"/>
      <c r="K29" s="19">
        <v>1.2280092592592592E-2</v>
      </c>
      <c r="L29" s="20">
        <v>31</v>
      </c>
      <c r="M29" s="22" t="s">
        <v>445</v>
      </c>
      <c r="N29" s="20"/>
      <c r="O29" s="20">
        <v>20</v>
      </c>
      <c r="P29" s="20"/>
      <c r="Q29" s="19">
        <v>5.2662037037037035E-3</v>
      </c>
      <c r="R29" s="20">
        <v>29</v>
      </c>
      <c r="S29" s="22" t="s">
        <v>446</v>
      </c>
      <c r="T29" s="21">
        <v>16</v>
      </c>
      <c r="U29" s="21"/>
      <c r="V29" s="21"/>
      <c r="W29" s="21"/>
      <c r="X29" s="25" t="s">
        <v>169</v>
      </c>
      <c r="Y29" s="18"/>
      <c r="Z29" s="24">
        <f>SUM(K29,Q29)</f>
        <v>1.7546296296296296E-2</v>
      </c>
      <c r="AA29" s="28">
        <v>28</v>
      </c>
      <c r="AB29" s="29"/>
      <c r="AC29" s="29"/>
      <c r="AD29" s="1"/>
      <c r="AE29" s="1"/>
      <c r="AF29" s="1"/>
    </row>
    <row r="30" spans="1:32" ht="15.75" customHeight="1" x14ac:dyDescent="0.15">
      <c r="A30" s="7"/>
      <c r="B30" s="26" t="s">
        <v>435</v>
      </c>
      <c r="C30" s="26" t="s">
        <v>436</v>
      </c>
      <c r="D30" s="26" t="s">
        <v>31</v>
      </c>
      <c r="E30" s="22" t="s">
        <v>457</v>
      </c>
      <c r="F30" s="22"/>
      <c r="G30" s="26" t="s">
        <v>89</v>
      </c>
      <c r="H30" s="26" t="s">
        <v>51</v>
      </c>
      <c r="I30" s="19"/>
      <c r="J30" s="20"/>
      <c r="K30" s="19">
        <v>1.2465277777777777E-2</v>
      </c>
      <c r="L30" s="20">
        <v>88</v>
      </c>
      <c r="M30" s="22" t="s">
        <v>445</v>
      </c>
      <c r="N30" s="20"/>
      <c r="O30" s="20">
        <v>73</v>
      </c>
      <c r="P30" s="20"/>
      <c r="Q30" s="19">
        <v>5.0925925925925921E-3</v>
      </c>
      <c r="R30" s="20">
        <v>88</v>
      </c>
      <c r="S30" s="22" t="s">
        <v>446</v>
      </c>
      <c r="T30" s="21"/>
      <c r="U30" s="21"/>
      <c r="V30" s="21"/>
      <c r="W30" s="21"/>
      <c r="X30" s="25"/>
      <c r="Y30" s="18"/>
      <c r="Z30" s="24">
        <f>SUM(K30,Q30)</f>
        <v>1.755787037037037E-2</v>
      </c>
      <c r="AA30" s="28">
        <v>29</v>
      </c>
      <c r="AB30" s="29"/>
      <c r="AC30" s="29"/>
      <c r="AD30" s="1"/>
      <c r="AE30" s="1"/>
      <c r="AF30" s="1"/>
    </row>
    <row r="31" spans="1:32" ht="15.75" customHeight="1" x14ac:dyDescent="0.15">
      <c r="A31" s="7">
        <v>44317.49956517361</v>
      </c>
      <c r="B31" s="22" t="s">
        <v>170</v>
      </c>
      <c r="C31" s="22" t="s">
        <v>171</v>
      </c>
      <c r="D31" s="22" t="s">
        <v>31</v>
      </c>
      <c r="E31" s="22" t="s">
        <v>457</v>
      </c>
      <c r="F31" s="22" t="s">
        <v>172</v>
      </c>
      <c r="G31" s="22" t="s">
        <v>57</v>
      </c>
      <c r="H31" s="22" t="s">
        <v>58</v>
      </c>
      <c r="I31" s="19"/>
      <c r="J31" s="20"/>
      <c r="K31" s="19">
        <v>1.2164351851851852E-2</v>
      </c>
      <c r="L31" s="20">
        <v>26</v>
      </c>
      <c r="M31" s="22" t="s">
        <v>445</v>
      </c>
      <c r="N31" s="20"/>
      <c r="O31" s="20">
        <v>15</v>
      </c>
      <c r="P31" s="20"/>
      <c r="Q31" s="19">
        <v>5.4166666666666669E-3</v>
      </c>
      <c r="R31" s="20">
        <v>35</v>
      </c>
      <c r="S31" s="22" t="s">
        <v>446</v>
      </c>
      <c r="T31" s="21">
        <v>21</v>
      </c>
      <c r="U31" s="21"/>
      <c r="V31" s="21"/>
      <c r="W31" s="21"/>
      <c r="X31" s="22" t="s">
        <v>174</v>
      </c>
      <c r="Y31" s="22" t="s">
        <v>175</v>
      </c>
      <c r="Z31" s="24">
        <f>SUM(K31,Q31)</f>
        <v>1.7581018518518517E-2</v>
      </c>
      <c r="AA31" s="28">
        <v>30</v>
      </c>
      <c r="AB31" s="29"/>
      <c r="AC31" s="29"/>
      <c r="AD31" s="1"/>
      <c r="AE31" s="1"/>
      <c r="AF31" s="1"/>
    </row>
    <row r="32" spans="1:32" ht="15.75" customHeight="1" x14ac:dyDescent="0.15">
      <c r="A32" s="7">
        <v>44317.551069513887</v>
      </c>
      <c r="B32" s="22" t="s">
        <v>176</v>
      </c>
      <c r="C32" s="22" t="s">
        <v>177</v>
      </c>
      <c r="D32" s="22" t="s">
        <v>97</v>
      </c>
      <c r="E32" s="22" t="s">
        <v>457</v>
      </c>
      <c r="F32" s="22" t="s">
        <v>178</v>
      </c>
      <c r="G32" s="22" t="s">
        <v>179</v>
      </c>
      <c r="H32" s="22" t="s">
        <v>180</v>
      </c>
      <c r="I32" s="19"/>
      <c r="J32" s="20"/>
      <c r="K32" s="19">
        <v>1.1782407407407408E-2</v>
      </c>
      <c r="L32" s="20">
        <v>17</v>
      </c>
      <c r="M32" s="22" t="s">
        <v>36</v>
      </c>
      <c r="N32" s="20"/>
      <c r="O32" s="20"/>
      <c r="P32" s="20">
        <v>8</v>
      </c>
      <c r="Q32" s="19">
        <v>5.7986111111111112E-3</v>
      </c>
      <c r="R32" s="20">
        <v>53</v>
      </c>
      <c r="S32" s="22" t="s">
        <v>37</v>
      </c>
      <c r="T32" s="21"/>
      <c r="U32" s="21"/>
      <c r="V32" s="21">
        <v>7</v>
      </c>
      <c r="W32" s="21"/>
      <c r="X32" s="25" t="s">
        <v>181</v>
      </c>
      <c r="Y32" s="18"/>
      <c r="Z32" s="24">
        <f>SUM(K32,Q32)</f>
        <v>1.758101851851852E-2</v>
      </c>
      <c r="AA32" s="28">
        <v>31</v>
      </c>
      <c r="AB32" s="29"/>
      <c r="AC32" s="29"/>
      <c r="AD32" s="1"/>
      <c r="AE32" s="1"/>
      <c r="AF32" s="1"/>
    </row>
    <row r="33" spans="1:32" ht="15.75" customHeight="1" x14ac:dyDescent="0.15">
      <c r="A33" s="7">
        <v>44317.657586423607</v>
      </c>
      <c r="B33" s="22" t="s">
        <v>125</v>
      </c>
      <c r="C33" s="22" t="s">
        <v>182</v>
      </c>
      <c r="D33" s="22" t="s">
        <v>97</v>
      </c>
      <c r="E33" s="22" t="s">
        <v>32</v>
      </c>
      <c r="F33" s="22" t="s">
        <v>183</v>
      </c>
      <c r="G33" s="22" t="s">
        <v>184</v>
      </c>
      <c r="H33" s="22" t="s">
        <v>133</v>
      </c>
      <c r="I33" s="19">
        <v>4.0625000000000001E-3</v>
      </c>
      <c r="J33" s="20">
        <v>14</v>
      </c>
      <c r="K33" s="19">
        <v>1.2662037037037038E-2</v>
      </c>
      <c r="L33" s="20">
        <v>40</v>
      </c>
      <c r="M33" s="22" t="s">
        <v>445</v>
      </c>
      <c r="N33" s="20"/>
      <c r="O33" s="20">
        <v>28</v>
      </c>
      <c r="P33" s="20"/>
      <c r="Q33" s="19">
        <v>4.9305555555555552E-3</v>
      </c>
      <c r="R33" s="20">
        <v>17</v>
      </c>
      <c r="S33" s="22" t="s">
        <v>37</v>
      </c>
      <c r="T33" s="21"/>
      <c r="U33" s="21"/>
      <c r="V33" s="21">
        <v>4</v>
      </c>
      <c r="W33" s="21"/>
      <c r="X33" s="22" t="s">
        <v>185</v>
      </c>
      <c r="Y33" s="22" t="s">
        <v>186</v>
      </c>
      <c r="Z33" s="24">
        <f>SUM(K33,Q33)</f>
        <v>1.7592592592592594E-2</v>
      </c>
      <c r="AA33" s="28">
        <v>32</v>
      </c>
      <c r="AB33" s="30">
        <f>SUM(I33,K33,Q33)</f>
        <v>2.1655092592592594E-2</v>
      </c>
      <c r="AC33" s="28">
        <v>11</v>
      </c>
      <c r="AD33" s="1"/>
      <c r="AE33" s="1"/>
      <c r="AF33" s="1"/>
    </row>
    <row r="34" spans="1:32" ht="15.75" customHeight="1" x14ac:dyDescent="0.15">
      <c r="A34" s="7">
        <v>44317.306411030091</v>
      </c>
      <c r="B34" s="22" t="s">
        <v>187</v>
      </c>
      <c r="C34" s="22" t="s">
        <v>147</v>
      </c>
      <c r="D34" s="22" t="s">
        <v>31</v>
      </c>
      <c r="E34" s="22" t="s">
        <v>456</v>
      </c>
      <c r="F34" s="22" t="s">
        <v>188</v>
      </c>
      <c r="G34" s="22" t="s">
        <v>82</v>
      </c>
      <c r="H34" s="22" t="s">
        <v>133</v>
      </c>
      <c r="I34" s="19">
        <v>3.8425925925925928E-3</v>
      </c>
      <c r="J34" s="20">
        <v>9</v>
      </c>
      <c r="K34" s="19">
        <v>1.2650462962962962E-2</v>
      </c>
      <c r="L34" s="20">
        <v>39</v>
      </c>
      <c r="M34" s="22" t="s">
        <v>445</v>
      </c>
      <c r="N34" s="20"/>
      <c r="O34" s="20">
        <v>27</v>
      </c>
      <c r="P34" s="20"/>
      <c r="Q34" s="19">
        <v>4.9768518518518521E-3</v>
      </c>
      <c r="R34" s="20">
        <v>21</v>
      </c>
      <c r="S34" s="22" t="s">
        <v>447</v>
      </c>
      <c r="T34" s="21"/>
      <c r="U34" s="21">
        <v>5</v>
      </c>
      <c r="V34" s="21"/>
      <c r="W34" s="21"/>
      <c r="X34" s="25" t="s">
        <v>189</v>
      </c>
      <c r="Y34" s="18"/>
      <c r="Z34" s="24">
        <f>SUM(K34,Q34)</f>
        <v>1.7627314814814814E-2</v>
      </c>
      <c r="AA34" s="28">
        <v>33</v>
      </c>
      <c r="AB34" s="30">
        <f>SUM(I34,K34,Q34)</f>
        <v>2.146990740740741E-2</v>
      </c>
      <c r="AC34" s="28">
        <v>10</v>
      </c>
      <c r="AD34" s="1"/>
      <c r="AE34" s="1"/>
      <c r="AF34" s="1"/>
    </row>
    <row r="35" spans="1:32" ht="15.75" customHeight="1" x14ac:dyDescent="0.15">
      <c r="A35" s="7">
        <v>44317.494770972218</v>
      </c>
      <c r="B35" s="22" t="s">
        <v>95</v>
      </c>
      <c r="C35" s="22" t="s">
        <v>190</v>
      </c>
      <c r="D35" s="22" t="s">
        <v>97</v>
      </c>
      <c r="E35" s="22" t="s">
        <v>32</v>
      </c>
      <c r="F35" s="22" t="s">
        <v>191</v>
      </c>
      <c r="G35" s="22" t="s">
        <v>192</v>
      </c>
      <c r="H35" s="22" t="s">
        <v>58</v>
      </c>
      <c r="I35" s="19"/>
      <c r="J35" s="20"/>
      <c r="K35" s="19">
        <v>1.2106481481481482E-2</v>
      </c>
      <c r="L35" s="20">
        <v>24</v>
      </c>
      <c r="M35" s="22" t="s">
        <v>445</v>
      </c>
      <c r="N35" s="20"/>
      <c r="O35" s="20">
        <v>13</v>
      </c>
      <c r="P35" s="20"/>
      <c r="Q35" s="19">
        <v>5.5787037037037038E-3</v>
      </c>
      <c r="R35" s="20">
        <v>45</v>
      </c>
      <c r="S35" s="22" t="s">
        <v>447</v>
      </c>
      <c r="T35" s="21"/>
      <c r="U35" s="21">
        <v>12</v>
      </c>
      <c r="V35" s="21"/>
      <c r="W35" s="21"/>
      <c r="X35" s="22" t="s">
        <v>194</v>
      </c>
      <c r="Y35" s="18"/>
      <c r="Z35" s="24">
        <f>SUM(K35,Q35)</f>
        <v>1.7685185185185186E-2</v>
      </c>
      <c r="AA35" s="28">
        <v>34</v>
      </c>
      <c r="AB35" s="29"/>
      <c r="AC35" s="29"/>
      <c r="AD35" s="1"/>
      <c r="AE35" s="1"/>
      <c r="AF35" s="1"/>
    </row>
    <row r="36" spans="1:32" ht="15.75" customHeight="1" x14ac:dyDescent="0.15">
      <c r="A36" s="7">
        <v>44317.466607210648</v>
      </c>
      <c r="B36" s="22" t="s">
        <v>195</v>
      </c>
      <c r="C36" s="22" t="s">
        <v>196</v>
      </c>
      <c r="D36" s="22" t="s">
        <v>31</v>
      </c>
      <c r="E36" s="22" t="s">
        <v>456</v>
      </c>
      <c r="F36" s="22" t="s">
        <v>197</v>
      </c>
      <c r="G36" s="22" t="s">
        <v>89</v>
      </c>
      <c r="H36" s="22" t="s">
        <v>51</v>
      </c>
      <c r="I36" s="19"/>
      <c r="J36" s="20"/>
      <c r="K36" s="19">
        <v>1.2708333333333334E-2</v>
      </c>
      <c r="L36" s="20">
        <v>42</v>
      </c>
      <c r="M36" s="22" t="s">
        <v>445</v>
      </c>
      <c r="N36" s="20"/>
      <c r="O36" s="20">
        <v>30</v>
      </c>
      <c r="P36" s="20"/>
      <c r="Q36" s="19">
        <v>5.138888888888889E-3</v>
      </c>
      <c r="R36" s="20">
        <v>26</v>
      </c>
      <c r="S36" s="22" t="s">
        <v>446</v>
      </c>
      <c r="T36" s="21">
        <v>14</v>
      </c>
      <c r="U36" s="21"/>
      <c r="V36" s="21"/>
      <c r="W36" s="21"/>
      <c r="X36" s="25" t="s">
        <v>198</v>
      </c>
      <c r="Y36" s="18"/>
      <c r="Z36" s="24">
        <f>SUM(K36,Q36)</f>
        <v>1.7847222222222223E-2</v>
      </c>
      <c r="AA36" s="28">
        <v>35</v>
      </c>
      <c r="AB36" s="29"/>
      <c r="AC36" s="29"/>
      <c r="AD36" s="1"/>
      <c r="AE36" s="1"/>
      <c r="AF36" s="1"/>
    </row>
    <row r="37" spans="1:32" ht="15.75" customHeight="1" x14ac:dyDescent="0.15">
      <c r="A37" s="7">
        <v>44317.528578206024</v>
      </c>
      <c r="B37" s="22" t="s">
        <v>146</v>
      </c>
      <c r="C37" s="22" t="s">
        <v>199</v>
      </c>
      <c r="D37" s="22" t="s">
        <v>31</v>
      </c>
      <c r="E37" s="22" t="s">
        <v>457</v>
      </c>
      <c r="F37" s="22" t="s">
        <v>200</v>
      </c>
      <c r="G37" s="22" t="s">
        <v>152</v>
      </c>
      <c r="H37" s="22" t="s">
        <v>72</v>
      </c>
      <c r="I37" s="19"/>
      <c r="J37" s="20"/>
      <c r="K37" s="19">
        <v>1.2812499999999999E-2</v>
      </c>
      <c r="L37" s="20">
        <v>45</v>
      </c>
      <c r="M37" s="22" t="s">
        <v>445</v>
      </c>
      <c r="N37" s="20"/>
      <c r="O37" s="20">
        <v>33</v>
      </c>
      <c r="P37" s="20"/>
      <c r="Q37" s="19">
        <v>5.0578703703703706E-3</v>
      </c>
      <c r="R37" s="20">
        <v>24</v>
      </c>
      <c r="S37" s="22" t="s">
        <v>446</v>
      </c>
      <c r="T37" s="21">
        <v>12</v>
      </c>
      <c r="U37" s="21"/>
      <c r="V37" s="21"/>
      <c r="W37" s="21"/>
      <c r="X37" s="22" t="s">
        <v>202</v>
      </c>
      <c r="Y37" s="22" t="s">
        <v>203</v>
      </c>
      <c r="Z37" s="24">
        <f>SUM(K37,Q37)</f>
        <v>1.787037037037037E-2</v>
      </c>
      <c r="AA37" s="28">
        <v>36</v>
      </c>
      <c r="AB37" s="29"/>
      <c r="AC37" s="29"/>
      <c r="AD37" s="1"/>
      <c r="AE37" s="1"/>
      <c r="AF37" s="1"/>
    </row>
    <row r="38" spans="1:32" ht="15.75" customHeight="1" x14ac:dyDescent="0.15">
      <c r="A38" s="7"/>
      <c r="B38" s="26" t="s">
        <v>437</v>
      </c>
      <c r="C38" s="26" t="s">
        <v>438</v>
      </c>
      <c r="D38" s="26" t="s">
        <v>31</v>
      </c>
      <c r="E38" s="22" t="s">
        <v>456</v>
      </c>
      <c r="F38" s="22"/>
      <c r="G38" s="26" t="s">
        <v>89</v>
      </c>
      <c r="H38" s="26" t="s">
        <v>51</v>
      </c>
      <c r="I38" s="19"/>
      <c r="J38" s="20"/>
      <c r="K38" s="19">
        <v>1.2777777777777777E-2</v>
      </c>
      <c r="L38" s="20">
        <v>87</v>
      </c>
      <c r="M38" s="22" t="s">
        <v>445</v>
      </c>
      <c r="N38" s="20"/>
      <c r="O38" s="20">
        <v>72</v>
      </c>
      <c r="P38" s="20"/>
      <c r="Q38" s="19">
        <v>5.115740740740741E-3</v>
      </c>
      <c r="R38" s="20">
        <v>87</v>
      </c>
      <c r="S38" s="22" t="s">
        <v>446</v>
      </c>
      <c r="T38" s="21"/>
      <c r="U38" s="21"/>
      <c r="V38" s="21"/>
      <c r="W38" s="21"/>
      <c r="X38" s="22"/>
      <c r="Y38" s="18"/>
      <c r="Z38" s="24">
        <f>SUM(K38,Q38)</f>
        <v>1.7893518518518517E-2</v>
      </c>
      <c r="AA38" s="28">
        <v>37</v>
      </c>
      <c r="AB38" s="29"/>
      <c r="AC38" s="29"/>
      <c r="AD38" s="1"/>
      <c r="AE38" s="1"/>
      <c r="AF38" s="1"/>
    </row>
    <row r="39" spans="1:32" ht="15.75" customHeight="1" x14ac:dyDescent="0.15">
      <c r="A39" s="7">
        <v>44317.575729201388</v>
      </c>
      <c r="B39" s="22" t="s">
        <v>207</v>
      </c>
      <c r="C39" s="22" t="s">
        <v>208</v>
      </c>
      <c r="D39" s="22" t="s">
        <v>97</v>
      </c>
      <c r="E39" s="22" t="s">
        <v>32</v>
      </c>
      <c r="F39" s="22" t="s">
        <v>209</v>
      </c>
      <c r="G39" s="22" t="s">
        <v>210</v>
      </c>
      <c r="H39" s="22" t="s">
        <v>211</v>
      </c>
      <c r="I39" s="19"/>
      <c r="J39" s="20"/>
      <c r="K39" s="19">
        <v>1.1851851851851851E-2</v>
      </c>
      <c r="L39" s="20">
        <v>20</v>
      </c>
      <c r="M39" s="22" t="s">
        <v>36</v>
      </c>
      <c r="N39" s="20"/>
      <c r="O39" s="20"/>
      <c r="P39" s="20">
        <v>10</v>
      </c>
      <c r="Q39" s="19">
        <v>6.076388888888889E-3</v>
      </c>
      <c r="R39" s="20">
        <v>61</v>
      </c>
      <c r="S39" s="22" t="s">
        <v>447</v>
      </c>
      <c r="T39" s="21"/>
      <c r="U39" s="21">
        <v>23</v>
      </c>
      <c r="V39" s="21"/>
      <c r="W39" s="21"/>
      <c r="X39" s="25" t="s">
        <v>212</v>
      </c>
      <c r="Y39" s="18"/>
      <c r="Z39" s="24">
        <f>SUM(K39,Q39)</f>
        <v>1.7928240740740741E-2</v>
      </c>
      <c r="AA39" s="28">
        <v>38</v>
      </c>
      <c r="AB39" s="29"/>
      <c r="AC39" s="29"/>
      <c r="AD39" s="1"/>
      <c r="AE39" s="1"/>
      <c r="AF39" s="1"/>
    </row>
    <row r="40" spans="1:32" ht="15.75" customHeight="1" x14ac:dyDescent="0.15">
      <c r="A40" s="7">
        <v>44317.466834594903</v>
      </c>
      <c r="B40" s="22" t="s">
        <v>29</v>
      </c>
      <c r="C40" s="22" t="s">
        <v>204</v>
      </c>
      <c r="D40" s="22" t="s">
        <v>31</v>
      </c>
      <c r="E40" s="22" t="s">
        <v>456</v>
      </c>
      <c r="F40" s="22" t="s">
        <v>205</v>
      </c>
      <c r="G40" s="22" t="s">
        <v>50</v>
      </c>
      <c r="H40" s="22" t="s">
        <v>51</v>
      </c>
      <c r="I40" s="19"/>
      <c r="J40" s="20"/>
      <c r="K40" s="19">
        <v>1.2800925925925926E-2</v>
      </c>
      <c r="L40" s="20">
        <v>44</v>
      </c>
      <c r="M40" s="22" t="s">
        <v>445</v>
      </c>
      <c r="N40" s="20"/>
      <c r="O40" s="20">
        <v>32</v>
      </c>
      <c r="P40" s="20"/>
      <c r="Q40" s="19">
        <v>5.1273148148148146E-3</v>
      </c>
      <c r="R40" s="20">
        <v>25</v>
      </c>
      <c r="S40" s="22" t="s">
        <v>446</v>
      </c>
      <c r="T40" s="21">
        <v>13</v>
      </c>
      <c r="U40" s="21"/>
      <c r="V40" s="21"/>
      <c r="W40" s="21"/>
      <c r="X40" s="22" t="s">
        <v>206</v>
      </c>
      <c r="Y40" s="18"/>
      <c r="Z40" s="24">
        <f>SUM(K40,Q40)</f>
        <v>1.7928240740740741E-2</v>
      </c>
      <c r="AA40" s="28">
        <v>39</v>
      </c>
      <c r="AB40" s="29"/>
      <c r="AC40" s="29"/>
      <c r="AD40" s="1"/>
      <c r="AE40" s="1"/>
      <c r="AF40" s="1"/>
    </row>
    <row r="41" spans="1:32" ht="15.75" customHeight="1" x14ac:dyDescent="0.15">
      <c r="A41" s="7">
        <v>44317.540254814812</v>
      </c>
      <c r="B41" s="22" t="s">
        <v>213</v>
      </c>
      <c r="C41" s="22" t="s">
        <v>214</v>
      </c>
      <c r="D41" s="22" t="s">
        <v>97</v>
      </c>
      <c r="E41" s="22" t="s">
        <v>32</v>
      </c>
      <c r="F41" s="22" t="s">
        <v>215</v>
      </c>
      <c r="G41" s="22" t="s">
        <v>216</v>
      </c>
      <c r="H41" s="22" t="s">
        <v>58</v>
      </c>
      <c r="I41" s="19"/>
      <c r="J41" s="20"/>
      <c r="K41" s="19">
        <v>1.1817129629629629E-2</v>
      </c>
      <c r="L41" s="20">
        <v>19</v>
      </c>
      <c r="M41" s="22" t="s">
        <v>445</v>
      </c>
      <c r="N41" s="20"/>
      <c r="O41" s="20">
        <v>10</v>
      </c>
      <c r="P41" s="20"/>
      <c r="Q41" s="19">
        <v>6.1342592592592594E-3</v>
      </c>
      <c r="R41" s="20">
        <v>62</v>
      </c>
      <c r="S41" s="22" t="s">
        <v>447</v>
      </c>
      <c r="T41" s="21"/>
      <c r="U41" s="21">
        <v>24</v>
      </c>
      <c r="V41" s="21"/>
      <c r="W41" s="21"/>
      <c r="X41" s="22" t="s">
        <v>217</v>
      </c>
      <c r="Y41" s="18"/>
      <c r="Z41" s="24">
        <f>SUM(K41,Q41)</f>
        <v>1.7951388888888888E-2</v>
      </c>
      <c r="AA41" s="28">
        <v>40</v>
      </c>
      <c r="AB41" s="29"/>
      <c r="AC41" s="29"/>
      <c r="AD41" s="1"/>
      <c r="AE41" s="1"/>
      <c r="AF41" s="1"/>
    </row>
    <row r="42" spans="1:32" ht="15.75" customHeight="1" x14ac:dyDescent="0.15">
      <c r="A42" s="7">
        <v>44317.448723067129</v>
      </c>
      <c r="B42" s="22" t="s">
        <v>218</v>
      </c>
      <c r="C42" s="22" t="s">
        <v>219</v>
      </c>
      <c r="D42" s="22" t="s">
        <v>97</v>
      </c>
      <c r="E42" s="22" t="s">
        <v>32</v>
      </c>
      <c r="F42" s="22" t="s">
        <v>220</v>
      </c>
      <c r="G42" s="22" t="s">
        <v>50</v>
      </c>
      <c r="H42" s="22" t="s">
        <v>51</v>
      </c>
      <c r="I42" s="19"/>
      <c r="J42" s="20"/>
      <c r="K42" s="19">
        <v>1.2546296296296297E-2</v>
      </c>
      <c r="L42" s="20">
        <v>35</v>
      </c>
      <c r="M42" s="22" t="s">
        <v>445</v>
      </c>
      <c r="N42" s="20"/>
      <c r="O42" s="20">
        <v>24</v>
      </c>
      <c r="P42" s="20"/>
      <c r="Q42" s="19">
        <v>5.4398148148148149E-3</v>
      </c>
      <c r="R42" s="20">
        <v>38</v>
      </c>
      <c r="S42" s="22" t="s">
        <v>446</v>
      </c>
      <c r="T42" s="21">
        <v>23</v>
      </c>
      <c r="U42" s="21"/>
      <c r="V42" s="21"/>
      <c r="W42" s="21"/>
      <c r="X42" s="25" t="s">
        <v>221</v>
      </c>
      <c r="Y42" s="18"/>
      <c r="Z42" s="24">
        <f>SUM(K42,Q42)</f>
        <v>1.7986111111111112E-2</v>
      </c>
      <c r="AA42" s="28">
        <v>41</v>
      </c>
      <c r="AB42" s="29"/>
      <c r="AC42" s="29"/>
      <c r="AD42" s="1"/>
      <c r="AE42" s="1"/>
      <c r="AF42" s="1"/>
    </row>
    <row r="43" spans="1:32" ht="15.75" customHeight="1" x14ac:dyDescent="0.15">
      <c r="A43" s="7">
        <v>44317.519773726854</v>
      </c>
      <c r="B43" s="22" t="s">
        <v>222</v>
      </c>
      <c r="C43" s="22" t="s">
        <v>223</v>
      </c>
      <c r="D43" s="22" t="s">
        <v>97</v>
      </c>
      <c r="E43" s="22" t="s">
        <v>32</v>
      </c>
      <c r="F43" s="22" t="s">
        <v>224</v>
      </c>
      <c r="G43" s="22" t="s">
        <v>89</v>
      </c>
      <c r="H43" s="22" t="s">
        <v>51</v>
      </c>
      <c r="I43" s="19"/>
      <c r="J43" s="20"/>
      <c r="K43" s="19">
        <v>1.2581018518518519E-2</v>
      </c>
      <c r="L43" s="20">
        <v>36</v>
      </c>
      <c r="M43" s="22" t="s">
        <v>445</v>
      </c>
      <c r="N43" s="20"/>
      <c r="O43" s="20">
        <v>25</v>
      </c>
      <c r="P43" s="20"/>
      <c r="Q43" s="19">
        <v>5.4166666666666669E-3</v>
      </c>
      <c r="R43" s="20">
        <v>36</v>
      </c>
      <c r="S43" s="22" t="s">
        <v>446</v>
      </c>
      <c r="T43" s="21">
        <v>22</v>
      </c>
      <c r="U43" s="21"/>
      <c r="V43" s="21"/>
      <c r="W43" s="21"/>
      <c r="X43" s="25" t="s">
        <v>225</v>
      </c>
      <c r="Y43" s="18"/>
      <c r="Z43" s="24">
        <f>SUM(K43,Q43)</f>
        <v>1.7997685185185186E-2</v>
      </c>
      <c r="AA43" s="28">
        <v>42</v>
      </c>
      <c r="AB43" s="29"/>
      <c r="AC43" s="29"/>
      <c r="AD43" s="1"/>
      <c r="AE43" s="1"/>
      <c r="AF43" s="1"/>
    </row>
    <row r="44" spans="1:32" ht="15.75" customHeight="1" x14ac:dyDescent="0.15">
      <c r="A44" s="7">
        <v>44317.334198715282</v>
      </c>
      <c r="B44" s="22" t="s">
        <v>226</v>
      </c>
      <c r="C44" s="22" t="s">
        <v>227</v>
      </c>
      <c r="D44" s="22" t="s">
        <v>97</v>
      </c>
      <c r="E44" s="22" t="s">
        <v>457</v>
      </c>
      <c r="F44" s="22" t="s">
        <v>228</v>
      </c>
      <c r="G44" s="22" t="s">
        <v>229</v>
      </c>
      <c r="H44" s="22" t="s">
        <v>133</v>
      </c>
      <c r="I44" s="19">
        <v>4.31712962962963E-3</v>
      </c>
      <c r="J44" s="20">
        <v>18</v>
      </c>
      <c r="K44" s="19">
        <v>1.2662037037037038E-2</v>
      </c>
      <c r="L44" s="20">
        <v>41</v>
      </c>
      <c r="M44" s="22" t="s">
        <v>445</v>
      </c>
      <c r="N44" s="20"/>
      <c r="O44" s="20">
        <v>29</v>
      </c>
      <c r="P44" s="20"/>
      <c r="Q44" s="19">
        <v>5.347222222222222E-3</v>
      </c>
      <c r="R44" s="20">
        <v>33</v>
      </c>
      <c r="S44" s="22" t="s">
        <v>446</v>
      </c>
      <c r="T44" s="21">
        <v>19</v>
      </c>
      <c r="U44" s="21"/>
      <c r="V44" s="21"/>
      <c r="W44" s="21"/>
      <c r="X44" s="25" t="s">
        <v>230</v>
      </c>
      <c r="Y44" s="22" t="s">
        <v>231</v>
      </c>
      <c r="Z44" s="24">
        <f>SUM(K44,Q44)</f>
        <v>1.800925925925926E-2</v>
      </c>
      <c r="AA44" s="28">
        <v>43</v>
      </c>
      <c r="AB44" s="30">
        <f>SUM(I44,K44,Q44)</f>
        <v>2.2326388888888889E-2</v>
      </c>
      <c r="AC44" s="28">
        <v>14</v>
      </c>
      <c r="AD44" s="1"/>
      <c r="AE44" s="1"/>
      <c r="AF44" s="1"/>
    </row>
    <row r="45" spans="1:32" ht="15.75" customHeight="1" x14ac:dyDescent="0.15">
      <c r="A45" s="7">
        <v>44317.500840393521</v>
      </c>
      <c r="B45" s="22" t="s">
        <v>426</v>
      </c>
      <c r="C45" s="22" t="s">
        <v>376</v>
      </c>
      <c r="D45" s="22" t="s">
        <v>31</v>
      </c>
      <c r="E45" s="22" t="s">
        <v>457</v>
      </c>
      <c r="F45" s="22" t="s">
        <v>377</v>
      </c>
      <c r="G45" s="22" t="s">
        <v>57</v>
      </c>
      <c r="H45" s="22" t="s">
        <v>58</v>
      </c>
      <c r="I45" s="19"/>
      <c r="J45" s="20"/>
      <c r="K45" s="19">
        <v>1.2152777777777778E-2</v>
      </c>
      <c r="L45" s="20">
        <v>25</v>
      </c>
      <c r="M45" s="22" t="s">
        <v>445</v>
      </c>
      <c r="N45" s="20"/>
      <c r="O45" s="20">
        <v>14</v>
      </c>
      <c r="P45" s="20"/>
      <c r="Q45" s="19">
        <v>5.8796296296296296E-3</v>
      </c>
      <c r="R45" s="20">
        <v>54</v>
      </c>
      <c r="S45" s="22" t="s">
        <v>446</v>
      </c>
      <c r="T45" s="21">
        <v>28</v>
      </c>
      <c r="U45" s="21"/>
      <c r="V45" s="21"/>
      <c r="W45" s="21"/>
      <c r="X45" s="22" t="s">
        <v>427</v>
      </c>
      <c r="Y45" s="18"/>
      <c r="Z45" s="24">
        <f>SUM(K45,Q45)</f>
        <v>1.8032407407407407E-2</v>
      </c>
      <c r="AA45" s="28">
        <v>44</v>
      </c>
      <c r="AB45" s="29"/>
      <c r="AC45" s="29"/>
      <c r="AD45" s="1"/>
      <c r="AE45" s="1"/>
      <c r="AF45" s="1"/>
    </row>
    <row r="46" spans="1:32" ht="15.75" customHeight="1" x14ac:dyDescent="0.15">
      <c r="A46" s="7">
        <v>44317.511956076385</v>
      </c>
      <c r="B46" s="22" t="s">
        <v>232</v>
      </c>
      <c r="C46" s="22" t="s">
        <v>233</v>
      </c>
      <c r="D46" s="22" t="s">
        <v>97</v>
      </c>
      <c r="E46" s="22" t="s">
        <v>32</v>
      </c>
      <c r="F46" s="22" t="s">
        <v>234</v>
      </c>
      <c r="G46" s="22" t="s">
        <v>179</v>
      </c>
      <c r="H46" s="22" t="s">
        <v>211</v>
      </c>
      <c r="I46" s="19"/>
      <c r="J46" s="20"/>
      <c r="K46" s="19">
        <v>1.1805555555555555E-2</v>
      </c>
      <c r="L46" s="20">
        <v>18</v>
      </c>
      <c r="M46" s="22" t="s">
        <v>36</v>
      </c>
      <c r="N46" s="20"/>
      <c r="O46" s="20"/>
      <c r="P46" s="20">
        <v>9</v>
      </c>
      <c r="Q46" s="19">
        <v>6.2384259259259259E-3</v>
      </c>
      <c r="R46" s="20">
        <v>64</v>
      </c>
      <c r="S46" s="22" t="s">
        <v>37</v>
      </c>
      <c r="T46" s="21"/>
      <c r="U46" s="21"/>
      <c r="V46" s="21">
        <v>9</v>
      </c>
      <c r="W46" s="21"/>
      <c r="X46" s="25" t="s">
        <v>235</v>
      </c>
      <c r="Y46" s="18"/>
      <c r="Z46" s="24">
        <f>SUM(K46,Q46)</f>
        <v>1.804398148148148E-2</v>
      </c>
      <c r="AA46" s="28">
        <v>45</v>
      </c>
      <c r="AB46" s="29"/>
      <c r="AC46" s="29"/>
      <c r="AD46" s="1"/>
      <c r="AE46" s="1"/>
      <c r="AF46" s="1"/>
    </row>
    <row r="47" spans="1:32" ht="15.75" customHeight="1" x14ac:dyDescent="0.15">
      <c r="A47" s="7">
        <v>44317.524427233795</v>
      </c>
      <c r="B47" s="22" t="s">
        <v>236</v>
      </c>
      <c r="C47" s="22" t="s">
        <v>237</v>
      </c>
      <c r="D47" s="22" t="s">
        <v>31</v>
      </c>
      <c r="E47" s="22" t="s">
        <v>456</v>
      </c>
      <c r="F47" s="22" t="s">
        <v>238</v>
      </c>
      <c r="G47" s="22" t="s">
        <v>57</v>
      </c>
      <c r="H47" s="22" t="s">
        <v>58</v>
      </c>
      <c r="I47" s="19">
        <v>3.2523148148148147E-3</v>
      </c>
      <c r="J47" s="20">
        <v>1</v>
      </c>
      <c r="K47" s="19">
        <v>1.2604166666666666E-2</v>
      </c>
      <c r="L47" s="20">
        <v>37</v>
      </c>
      <c r="M47" s="22" t="s">
        <v>445</v>
      </c>
      <c r="N47" s="20"/>
      <c r="O47" s="20">
        <v>26</v>
      </c>
      <c r="P47" s="20"/>
      <c r="Q47" s="19">
        <v>5.4513888888888893E-3</v>
      </c>
      <c r="R47" s="20">
        <v>40</v>
      </c>
      <c r="S47" s="22" t="s">
        <v>446</v>
      </c>
      <c r="T47" s="21">
        <v>24</v>
      </c>
      <c r="U47" s="21"/>
      <c r="V47" s="21"/>
      <c r="W47" s="21"/>
      <c r="X47" s="22" t="s">
        <v>240</v>
      </c>
      <c r="Y47" s="18"/>
      <c r="Z47" s="24">
        <f>SUM(K47,Q47)</f>
        <v>1.8055555555555554E-2</v>
      </c>
      <c r="AA47" s="28">
        <v>46</v>
      </c>
      <c r="AB47" s="30">
        <f>SUM(I47,K47,Q47)</f>
        <v>2.1307870370370373E-2</v>
      </c>
      <c r="AC47" s="28">
        <v>9</v>
      </c>
      <c r="AD47" s="1"/>
      <c r="AE47" s="1"/>
      <c r="AF47" s="1"/>
    </row>
    <row r="48" spans="1:32" ht="15.75" customHeight="1" x14ac:dyDescent="0.15">
      <c r="A48" s="7">
        <v>44317.478015960645</v>
      </c>
      <c r="B48" s="22" t="s">
        <v>241</v>
      </c>
      <c r="C48" s="22" t="s">
        <v>155</v>
      </c>
      <c r="D48" s="22" t="s">
        <v>97</v>
      </c>
      <c r="E48" s="22" t="s">
        <v>456</v>
      </c>
      <c r="F48" s="22" t="s">
        <v>156</v>
      </c>
      <c r="G48" s="22" t="s">
        <v>157</v>
      </c>
      <c r="H48" s="22" t="s">
        <v>133</v>
      </c>
      <c r="I48" s="19">
        <v>4.0162037037037041E-3</v>
      </c>
      <c r="J48" s="20">
        <v>13</v>
      </c>
      <c r="K48" s="19">
        <v>1.3148148148148148E-2</v>
      </c>
      <c r="L48" s="20">
        <v>54</v>
      </c>
      <c r="M48" s="22" t="s">
        <v>445</v>
      </c>
      <c r="N48" s="20"/>
      <c r="O48" s="20">
        <v>42</v>
      </c>
      <c r="P48" s="20"/>
      <c r="Q48" s="19">
        <v>5.0347222222222225E-3</v>
      </c>
      <c r="R48" s="20">
        <v>23</v>
      </c>
      <c r="S48" s="22" t="s">
        <v>447</v>
      </c>
      <c r="T48" s="21"/>
      <c r="U48" s="21">
        <v>7</v>
      </c>
      <c r="V48" s="21"/>
      <c r="W48" s="21"/>
      <c r="X48" s="22" t="s">
        <v>242</v>
      </c>
      <c r="Y48" s="22" t="s">
        <v>243</v>
      </c>
      <c r="Z48" s="24">
        <f>SUM(K48,Q48)</f>
        <v>1.818287037037037E-2</v>
      </c>
      <c r="AA48" s="28">
        <v>47</v>
      </c>
      <c r="AB48" s="30">
        <f>SUM(I48,K48,Q48)</f>
        <v>2.2199074074074076E-2</v>
      </c>
      <c r="AC48" s="28">
        <v>12</v>
      </c>
      <c r="AD48" s="1"/>
      <c r="AE48" s="1"/>
      <c r="AF48" s="1"/>
    </row>
    <row r="49" spans="1:32" ht="15.75" customHeight="1" x14ac:dyDescent="0.15">
      <c r="A49" s="7">
        <v>44317.607463553242</v>
      </c>
      <c r="B49" s="22" t="s">
        <v>61</v>
      </c>
      <c r="C49" s="22" t="s">
        <v>244</v>
      </c>
      <c r="D49" s="22" t="s">
        <v>31</v>
      </c>
      <c r="E49" s="22" t="s">
        <v>457</v>
      </c>
      <c r="F49" s="22" t="s">
        <v>245</v>
      </c>
      <c r="G49" s="22" t="s">
        <v>246</v>
      </c>
      <c r="H49" s="22" t="s">
        <v>58</v>
      </c>
      <c r="I49" s="19"/>
      <c r="J49" s="20"/>
      <c r="K49" s="19">
        <v>1.1967592592592592E-2</v>
      </c>
      <c r="L49" s="20">
        <v>22</v>
      </c>
      <c r="M49" s="22" t="s">
        <v>36</v>
      </c>
      <c r="N49" s="20"/>
      <c r="O49" s="20"/>
      <c r="P49" s="20">
        <v>11</v>
      </c>
      <c r="Q49" s="19">
        <v>6.2500000000000003E-3</v>
      </c>
      <c r="R49" s="20">
        <v>65</v>
      </c>
      <c r="S49" s="22" t="s">
        <v>447</v>
      </c>
      <c r="T49" s="21"/>
      <c r="U49" s="21">
        <v>26</v>
      </c>
      <c r="V49" s="21"/>
      <c r="W49" s="21"/>
      <c r="X49" s="22" t="s">
        <v>247</v>
      </c>
      <c r="Y49" s="18"/>
      <c r="Z49" s="24">
        <f>SUM(K49,Q49)</f>
        <v>1.8217592592592591E-2</v>
      </c>
      <c r="AA49" s="28">
        <v>48</v>
      </c>
      <c r="AB49" s="29"/>
      <c r="AC49" s="29"/>
      <c r="AD49" s="1"/>
      <c r="AE49" s="1"/>
      <c r="AF49" s="1"/>
    </row>
    <row r="50" spans="1:32" ht="15.75" customHeight="1" x14ac:dyDescent="0.15">
      <c r="A50" s="7">
        <v>44317.763453715277</v>
      </c>
      <c r="B50" s="22" t="s">
        <v>248</v>
      </c>
      <c r="C50" s="22" t="s">
        <v>249</v>
      </c>
      <c r="D50" s="22" t="s">
        <v>31</v>
      </c>
      <c r="E50" s="22" t="s">
        <v>457</v>
      </c>
      <c r="F50" s="22" t="s">
        <v>250</v>
      </c>
      <c r="G50" s="22" t="s">
        <v>251</v>
      </c>
      <c r="H50" s="22" t="s">
        <v>133</v>
      </c>
      <c r="I50" s="19">
        <v>4.5717592592592589E-3</v>
      </c>
      <c r="J50" s="20">
        <v>26</v>
      </c>
      <c r="K50" s="19">
        <v>1.2997685185185185E-2</v>
      </c>
      <c r="L50" s="20">
        <v>53</v>
      </c>
      <c r="M50" s="22" t="s">
        <v>445</v>
      </c>
      <c r="N50" s="20"/>
      <c r="O50" s="20">
        <v>41</v>
      </c>
      <c r="P50" s="20"/>
      <c r="Q50" s="19">
        <v>5.3356481481481484E-3</v>
      </c>
      <c r="R50" s="20">
        <v>31</v>
      </c>
      <c r="S50" s="22" t="s">
        <v>37</v>
      </c>
      <c r="T50" s="21"/>
      <c r="U50" s="21"/>
      <c r="V50" s="21">
        <v>6</v>
      </c>
      <c r="W50" s="21"/>
      <c r="X50" s="25" t="s">
        <v>252</v>
      </c>
      <c r="Y50" s="18"/>
      <c r="Z50" s="24">
        <f>SUM(K50,Q50)</f>
        <v>1.8333333333333333E-2</v>
      </c>
      <c r="AA50" s="28">
        <v>49</v>
      </c>
      <c r="AB50" s="30">
        <f>SUM(I50,K50,Q50)</f>
        <v>2.2905092592592591E-2</v>
      </c>
      <c r="AC50" s="28">
        <v>20</v>
      </c>
      <c r="AD50" s="1"/>
      <c r="AE50" s="1"/>
      <c r="AF50" s="1"/>
    </row>
    <row r="51" spans="1:32" ht="15.75" customHeight="1" x14ac:dyDescent="0.15">
      <c r="A51" s="44"/>
      <c r="B51" s="40" t="s">
        <v>160</v>
      </c>
      <c r="C51" s="40" t="s">
        <v>464</v>
      </c>
      <c r="D51" s="40" t="s">
        <v>31</v>
      </c>
      <c r="E51" s="40" t="s">
        <v>32</v>
      </c>
      <c r="F51" s="18"/>
      <c r="G51" s="41" t="s">
        <v>82</v>
      </c>
      <c r="H51" s="40" t="s">
        <v>133</v>
      </c>
      <c r="I51" s="19">
        <v>4.3518518518518515E-3</v>
      </c>
      <c r="J51" s="20"/>
      <c r="K51" s="19">
        <v>1.3171296296296294E-2</v>
      </c>
      <c r="L51" s="20"/>
      <c r="M51" s="40" t="s">
        <v>469</v>
      </c>
      <c r="N51" s="20"/>
      <c r="O51" s="20"/>
      <c r="P51" s="20"/>
      <c r="Q51" s="19">
        <v>5.208333333333333E-3</v>
      </c>
      <c r="R51" s="20"/>
      <c r="S51" s="41" t="s">
        <v>470</v>
      </c>
      <c r="T51" s="42"/>
      <c r="U51" s="42"/>
      <c r="V51" s="42"/>
      <c r="W51" s="42"/>
      <c r="X51" s="18"/>
      <c r="Y51" s="18"/>
      <c r="Z51" s="43">
        <f>K51+Q51</f>
        <v>1.8379629629629628E-2</v>
      </c>
      <c r="AA51" s="28">
        <v>50</v>
      </c>
      <c r="AB51" s="39">
        <f>Q51+K51+I51</f>
        <v>2.2731481481481478E-2</v>
      </c>
      <c r="AC51" s="28">
        <v>17</v>
      </c>
      <c r="AD51" s="1"/>
      <c r="AE51" s="1"/>
      <c r="AF51" s="1"/>
    </row>
    <row r="52" spans="1:32" ht="15.75" customHeight="1" x14ac:dyDescent="0.15">
      <c r="A52" s="7"/>
      <c r="B52" s="22" t="s">
        <v>442</v>
      </c>
      <c r="C52" s="22" t="s">
        <v>443</v>
      </c>
      <c r="D52" s="22" t="s">
        <v>97</v>
      </c>
      <c r="E52" s="26" t="s">
        <v>32</v>
      </c>
      <c r="F52" s="22"/>
      <c r="G52" s="26" t="s">
        <v>82</v>
      </c>
      <c r="H52" s="22" t="s">
        <v>133</v>
      </c>
      <c r="I52" s="19">
        <v>4.3981481481481484E-3</v>
      </c>
      <c r="J52" s="20">
        <v>22</v>
      </c>
      <c r="K52" s="19">
        <v>1.2777777777777777E-2</v>
      </c>
      <c r="L52" s="20">
        <v>84</v>
      </c>
      <c r="M52" s="22" t="s">
        <v>445</v>
      </c>
      <c r="N52" s="20"/>
      <c r="O52" s="20">
        <v>70</v>
      </c>
      <c r="P52" s="20"/>
      <c r="Q52" s="19">
        <v>5.6365740740740742E-3</v>
      </c>
      <c r="R52" s="20">
        <v>85</v>
      </c>
      <c r="S52" s="22" t="s">
        <v>37</v>
      </c>
      <c r="T52" s="21"/>
      <c r="U52" s="21"/>
      <c r="V52" s="21"/>
      <c r="W52" s="21"/>
      <c r="X52" s="22"/>
      <c r="Y52" s="18"/>
      <c r="Z52" s="24">
        <f>SUM(K52,Q52)</f>
        <v>1.8414351851851852E-2</v>
      </c>
      <c r="AA52" s="28">
        <v>51</v>
      </c>
      <c r="AB52" s="29"/>
      <c r="AC52" s="29"/>
      <c r="AD52" s="1"/>
      <c r="AE52" s="1"/>
      <c r="AF52" s="1"/>
    </row>
    <row r="53" spans="1:32" ht="13" x14ac:dyDescent="0.15">
      <c r="A53" s="7">
        <v>44317.381575497682</v>
      </c>
      <c r="B53" s="22" t="s">
        <v>253</v>
      </c>
      <c r="C53" s="22" t="s">
        <v>254</v>
      </c>
      <c r="D53" s="22" t="s">
        <v>97</v>
      </c>
      <c r="E53" s="22" t="s">
        <v>457</v>
      </c>
      <c r="F53" s="22" t="s">
        <v>255</v>
      </c>
      <c r="G53" s="22" t="s">
        <v>256</v>
      </c>
      <c r="H53" s="22" t="s">
        <v>133</v>
      </c>
      <c r="I53" s="19">
        <v>3.8310185185185183E-3</v>
      </c>
      <c r="J53" s="20">
        <v>8</v>
      </c>
      <c r="K53" s="19">
        <v>1.2905092592592593E-2</v>
      </c>
      <c r="L53" s="20">
        <v>48</v>
      </c>
      <c r="M53" s="22" t="s">
        <v>445</v>
      </c>
      <c r="N53" s="20"/>
      <c r="O53" s="20">
        <v>36</v>
      </c>
      <c r="P53" s="20"/>
      <c r="Q53" s="19">
        <v>5.5439814814814813E-3</v>
      </c>
      <c r="R53" s="20">
        <v>42</v>
      </c>
      <c r="S53" s="22" t="s">
        <v>446</v>
      </c>
      <c r="T53" s="21">
        <v>25</v>
      </c>
      <c r="U53" s="21"/>
      <c r="V53" s="21"/>
      <c r="W53" s="21"/>
      <c r="X53" s="25" t="s">
        <v>257</v>
      </c>
      <c r="Y53" s="18"/>
      <c r="Z53" s="24">
        <f>SUM(K53,Q53)</f>
        <v>1.8449074074074076E-2</v>
      </c>
      <c r="AA53" s="28">
        <v>52</v>
      </c>
      <c r="AB53" s="30">
        <f>SUM(I53,K53,Q53)</f>
        <v>2.2280092592592594E-2</v>
      </c>
      <c r="AC53" s="28">
        <v>13</v>
      </c>
      <c r="AD53" s="1"/>
      <c r="AE53" s="1"/>
      <c r="AF53" s="1"/>
    </row>
    <row r="54" spans="1:32" ht="13" x14ac:dyDescent="0.15">
      <c r="A54" s="7">
        <v>44317.614354849538</v>
      </c>
      <c r="B54" s="22" t="s">
        <v>258</v>
      </c>
      <c r="C54" s="22" t="s">
        <v>259</v>
      </c>
      <c r="D54" s="22" t="s">
        <v>31</v>
      </c>
      <c r="E54" s="22" t="s">
        <v>457</v>
      </c>
      <c r="F54" s="22" t="s">
        <v>104</v>
      </c>
      <c r="G54" s="22" t="s">
        <v>260</v>
      </c>
      <c r="H54" s="22" t="s">
        <v>275</v>
      </c>
      <c r="I54" s="19">
        <v>4.3981481481481484E-3</v>
      </c>
      <c r="J54" s="20">
        <v>21</v>
      </c>
      <c r="K54" s="19">
        <v>1.2986111111111111E-2</v>
      </c>
      <c r="L54" s="20">
        <v>51</v>
      </c>
      <c r="M54" s="22" t="s">
        <v>445</v>
      </c>
      <c r="N54" s="20"/>
      <c r="O54" s="20">
        <v>39</v>
      </c>
      <c r="P54" s="20"/>
      <c r="Q54" s="19">
        <v>5.4976851851851853E-3</v>
      </c>
      <c r="R54" s="20">
        <v>41</v>
      </c>
      <c r="S54" s="22" t="s">
        <v>447</v>
      </c>
      <c r="T54" s="21"/>
      <c r="U54" s="21">
        <v>10</v>
      </c>
      <c r="V54" s="21"/>
      <c r="W54" s="21"/>
      <c r="X54" s="25" t="s">
        <v>262</v>
      </c>
      <c r="Y54" s="22" t="s">
        <v>263</v>
      </c>
      <c r="Z54" s="24">
        <f>SUM(K54,Q54)</f>
        <v>1.8483796296296297E-2</v>
      </c>
      <c r="AA54" s="28">
        <v>54</v>
      </c>
      <c r="AB54" s="30">
        <f>SUM(I54,K54,Q54)</f>
        <v>2.2881944444444444E-2</v>
      </c>
      <c r="AC54" s="28">
        <v>19</v>
      </c>
      <c r="AD54" s="1"/>
      <c r="AE54" s="1"/>
      <c r="AF54" s="1"/>
    </row>
    <row r="55" spans="1:32" ht="13" x14ac:dyDescent="0.15">
      <c r="A55" s="7">
        <v>44317.504481898148</v>
      </c>
      <c r="B55" s="22" t="s">
        <v>264</v>
      </c>
      <c r="C55" s="22" t="s">
        <v>265</v>
      </c>
      <c r="D55" s="22" t="s">
        <v>97</v>
      </c>
      <c r="E55" s="22" t="s">
        <v>32</v>
      </c>
      <c r="F55" s="22" t="s">
        <v>266</v>
      </c>
      <c r="G55" s="22" t="s">
        <v>50</v>
      </c>
      <c r="H55" s="22" t="s">
        <v>51</v>
      </c>
      <c r="I55" s="19"/>
      <c r="J55" s="20"/>
      <c r="K55" s="19">
        <v>1.2719907407407407E-2</v>
      </c>
      <c r="L55" s="20">
        <v>43</v>
      </c>
      <c r="M55" s="22" t="s">
        <v>445</v>
      </c>
      <c r="N55" s="20"/>
      <c r="O55" s="20">
        <v>31</v>
      </c>
      <c r="P55" s="20"/>
      <c r="Q55" s="19">
        <v>5.7638888888888887E-3</v>
      </c>
      <c r="R55" s="20">
        <v>50</v>
      </c>
      <c r="S55" s="22" t="s">
        <v>446</v>
      </c>
      <c r="T55" s="21">
        <v>27</v>
      </c>
      <c r="U55" s="21"/>
      <c r="V55" s="21"/>
      <c r="W55" s="21"/>
      <c r="X55" s="25" t="s">
        <v>267</v>
      </c>
      <c r="Y55" s="18"/>
      <c r="Z55" s="24">
        <f>SUM(K55,Q55)</f>
        <v>1.8483796296296297E-2</v>
      </c>
      <c r="AA55" s="28">
        <v>53</v>
      </c>
      <c r="AB55" s="29"/>
      <c r="AC55" s="29"/>
      <c r="AD55" s="1"/>
      <c r="AE55" s="1"/>
      <c r="AF55" s="1"/>
    </row>
    <row r="56" spans="1:32" ht="13" x14ac:dyDescent="0.15">
      <c r="A56" s="44"/>
      <c r="B56" s="40" t="s">
        <v>462</v>
      </c>
      <c r="C56" s="40" t="s">
        <v>463</v>
      </c>
      <c r="D56" s="40" t="s">
        <v>31</v>
      </c>
      <c r="E56" s="40" t="s">
        <v>457</v>
      </c>
      <c r="F56" s="18"/>
      <c r="G56" s="41" t="s">
        <v>82</v>
      </c>
      <c r="H56" s="40" t="s">
        <v>133</v>
      </c>
      <c r="I56" s="19">
        <v>4.1666666666666666E-3</v>
      </c>
      <c r="J56" s="20"/>
      <c r="K56" s="19">
        <v>1.3414351851851851E-2</v>
      </c>
      <c r="L56" s="20"/>
      <c r="M56" s="40" t="s">
        <v>469</v>
      </c>
      <c r="N56" s="20"/>
      <c r="O56" s="20"/>
      <c r="P56" s="20"/>
      <c r="Q56" s="19">
        <v>5.1273148148148146E-3</v>
      </c>
      <c r="R56" s="20"/>
      <c r="S56" s="41" t="s">
        <v>470</v>
      </c>
      <c r="T56" s="42"/>
      <c r="U56" s="42"/>
      <c r="V56" s="42"/>
      <c r="W56" s="42"/>
      <c r="X56" s="18"/>
      <c r="Y56" s="18"/>
      <c r="Z56" s="43">
        <f>K56+Q56</f>
        <v>1.8541666666666665E-2</v>
      </c>
      <c r="AA56" s="28">
        <v>55</v>
      </c>
      <c r="AB56" s="39">
        <f>Q56+K56+I56</f>
        <v>2.270833333333333E-2</v>
      </c>
      <c r="AC56" s="28">
        <v>15</v>
      </c>
      <c r="AD56" s="1"/>
      <c r="AE56" s="1"/>
      <c r="AF56" s="1"/>
    </row>
    <row r="57" spans="1:32" ht="13" x14ac:dyDescent="0.15">
      <c r="A57" s="7">
        <v>44317.621281157408</v>
      </c>
      <c r="B57" s="22" t="s">
        <v>268</v>
      </c>
      <c r="C57" s="22" t="s">
        <v>269</v>
      </c>
      <c r="D57" s="22" t="s">
        <v>97</v>
      </c>
      <c r="E57" s="22" t="s">
        <v>457</v>
      </c>
      <c r="F57" s="22" t="s">
        <v>104</v>
      </c>
      <c r="G57" s="22" t="s">
        <v>42</v>
      </c>
      <c r="H57" s="22" t="s">
        <v>42</v>
      </c>
      <c r="I57" s="19">
        <v>4.3287037037037035E-3</v>
      </c>
      <c r="J57" s="20">
        <v>19</v>
      </c>
      <c r="K57" s="19">
        <v>1.2870370370370371E-2</v>
      </c>
      <c r="L57" s="20">
        <v>47</v>
      </c>
      <c r="M57" s="22" t="s">
        <v>445</v>
      </c>
      <c r="N57" s="20"/>
      <c r="O57" s="20">
        <v>35</v>
      </c>
      <c r="P57" s="20"/>
      <c r="Q57" s="19">
        <v>5.6712962962962967E-3</v>
      </c>
      <c r="R57" s="20">
        <v>47</v>
      </c>
      <c r="S57" s="22" t="s">
        <v>447</v>
      </c>
      <c r="T57" s="21"/>
      <c r="U57" s="21">
        <v>14</v>
      </c>
      <c r="V57" s="21"/>
      <c r="W57" s="21"/>
      <c r="X57" s="25" t="s">
        <v>270</v>
      </c>
      <c r="Y57" s="22" t="s">
        <v>263</v>
      </c>
      <c r="Z57" s="24">
        <f>SUM(K57,Q57)</f>
        <v>1.8541666666666668E-2</v>
      </c>
      <c r="AA57" s="28">
        <v>56</v>
      </c>
      <c r="AB57" s="30">
        <f>SUM(I57,K57,Q57)</f>
        <v>2.2870370370370371E-2</v>
      </c>
      <c r="AC57" s="28">
        <v>18</v>
      </c>
      <c r="AD57" s="1"/>
      <c r="AE57" s="1"/>
      <c r="AF57" s="1"/>
    </row>
    <row r="58" spans="1:32" ht="13" x14ac:dyDescent="0.15">
      <c r="A58" s="7">
        <v>44317.528370844906</v>
      </c>
      <c r="B58" s="22" t="s">
        <v>271</v>
      </c>
      <c r="C58" s="22" t="s">
        <v>272</v>
      </c>
      <c r="D58" s="22" t="s">
        <v>97</v>
      </c>
      <c r="E58" s="22" t="s">
        <v>32</v>
      </c>
      <c r="F58" s="22" t="s">
        <v>273</v>
      </c>
      <c r="G58" s="22" t="s">
        <v>274</v>
      </c>
      <c r="H58" s="22" t="s">
        <v>275</v>
      </c>
      <c r="I58" s="19"/>
      <c r="J58" s="20"/>
      <c r="K58" s="19">
        <v>1.3194444444444444E-2</v>
      </c>
      <c r="L58" s="20">
        <v>55</v>
      </c>
      <c r="M58" s="22" t="s">
        <v>445</v>
      </c>
      <c r="N58" s="20"/>
      <c r="O58" s="20">
        <v>43</v>
      </c>
      <c r="P58" s="20"/>
      <c r="Q58" s="19">
        <v>5.4166666666666669E-3</v>
      </c>
      <c r="R58" s="20">
        <v>37</v>
      </c>
      <c r="S58" s="22" t="s">
        <v>447</v>
      </c>
      <c r="T58" s="21"/>
      <c r="U58" s="21">
        <v>8</v>
      </c>
      <c r="V58" s="21"/>
      <c r="W58" s="21"/>
      <c r="X58" s="22" t="s">
        <v>276</v>
      </c>
      <c r="Y58" s="18"/>
      <c r="Z58" s="24">
        <f>SUM(K58,Q58)</f>
        <v>1.8611111111111113E-2</v>
      </c>
      <c r="AA58" s="28">
        <v>57</v>
      </c>
      <c r="AB58" s="29"/>
      <c r="AC58" s="29"/>
      <c r="AD58" s="1"/>
      <c r="AE58" s="1"/>
      <c r="AF58" s="1"/>
    </row>
    <row r="59" spans="1:32" ht="13" x14ac:dyDescent="0.15">
      <c r="A59" s="7">
        <v>44317.390644259256</v>
      </c>
      <c r="B59" s="22" t="s">
        <v>277</v>
      </c>
      <c r="C59" s="22" t="s">
        <v>278</v>
      </c>
      <c r="D59" s="22" t="s">
        <v>97</v>
      </c>
      <c r="E59" s="22" t="s">
        <v>457</v>
      </c>
      <c r="F59" s="22" t="s">
        <v>279</v>
      </c>
      <c r="G59" s="22" t="s">
        <v>157</v>
      </c>
      <c r="H59" s="22" t="s">
        <v>133</v>
      </c>
      <c r="I59" s="19">
        <v>4.0740740740740737E-3</v>
      </c>
      <c r="J59" s="20">
        <v>15</v>
      </c>
      <c r="K59" s="19">
        <v>1.2962962962962963E-2</v>
      </c>
      <c r="L59" s="20">
        <v>50</v>
      </c>
      <c r="M59" s="22" t="s">
        <v>445</v>
      </c>
      <c r="N59" s="20"/>
      <c r="O59" s="20">
        <v>38</v>
      </c>
      <c r="P59" s="20"/>
      <c r="Q59" s="19">
        <v>5.6828703703703702E-3</v>
      </c>
      <c r="R59" s="20">
        <v>48</v>
      </c>
      <c r="S59" s="22" t="s">
        <v>447</v>
      </c>
      <c r="T59" s="21"/>
      <c r="U59" s="21">
        <v>15</v>
      </c>
      <c r="V59" s="21"/>
      <c r="W59" s="21"/>
      <c r="X59" s="25" t="s">
        <v>280</v>
      </c>
      <c r="Y59" s="22" t="s">
        <v>281</v>
      </c>
      <c r="Z59" s="24">
        <f>SUM(K59,Q59)</f>
        <v>1.8645833333333334E-2</v>
      </c>
      <c r="AA59" s="28">
        <v>58</v>
      </c>
      <c r="AB59" s="30">
        <f>SUM(I59,K59,Q59)</f>
        <v>2.2719907407407407E-2</v>
      </c>
      <c r="AC59" s="28">
        <v>16</v>
      </c>
      <c r="AD59" s="1"/>
      <c r="AE59" s="1"/>
      <c r="AF59" s="1"/>
    </row>
    <row r="60" spans="1:32" ht="13" x14ac:dyDescent="0.15">
      <c r="A60" s="7">
        <v>44317.574853298611</v>
      </c>
      <c r="B60" s="22" t="s">
        <v>282</v>
      </c>
      <c r="C60" s="22" t="s">
        <v>283</v>
      </c>
      <c r="D60" s="22" t="s">
        <v>97</v>
      </c>
      <c r="E60" s="22" t="s">
        <v>457</v>
      </c>
      <c r="F60" s="22" t="s">
        <v>284</v>
      </c>
      <c r="G60" s="22" t="s">
        <v>192</v>
      </c>
      <c r="H60" s="22" t="s">
        <v>58</v>
      </c>
      <c r="I60" s="19"/>
      <c r="J60" s="20"/>
      <c r="K60" s="19">
        <v>1.2858796296296297E-2</v>
      </c>
      <c r="L60" s="20">
        <v>46</v>
      </c>
      <c r="M60" s="22" t="s">
        <v>445</v>
      </c>
      <c r="N60" s="20"/>
      <c r="O60" s="20">
        <v>34</v>
      </c>
      <c r="P60" s="20"/>
      <c r="Q60" s="19">
        <v>5.7870370370370367E-3</v>
      </c>
      <c r="R60" s="20">
        <v>51</v>
      </c>
      <c r="S60" s="22" t="s">
        <v>447</v>
      </c>
      <c r="T60" s="21"/>
      <c r="U60" s="21">
        <v>17</v>
      </c>
      <c r="V60" s="21"/>
      <c r="W60" s="21"/>
      <c r="X60" s="22" t="s">
        <v>285</v>
      </c>
      <c r="Y60" s="18"/>
      <c r="Z60" s="24">
        <f>SUM(K60,Q60)</f>
        <v>1.8645833333333334E-2</v>
      </c>
      <c r="AA60" s="28">
        <v>59</v>
      </c>
      <c r="AB60" s="29"/>
      <c r="AC60" s="29"/>
      <c r="AD60" s="1"/>
      <c r="AE60" s="1"/>
      <c r="AF60" s="1"/>
    </row>
    <row r="61" spans="1:32" ht="13" x14ac:dyDescent="0.15">
      <c r="A61" s="7">
        <v>44317.536564791662</v>
      </c>
      <c r="B61" s="22" t="s">
        <v>286</v>
      </c>
      <c r="C61" s="22" t="s">
        <v>62</v>
      </c>
      <c r="D61" s="22" t="s">
        <v>31</v>
      </c>
      <c r="E61" s="22" t="s">
        <v>457</v>
      </c>
      <c r="F61" s="22" t="s">
        <v>287</v>
      </c>
      <c r="G61" s="22" t="s">
        <v>210</v>
      </c>
      <c r="H61" s="22" t="s">
        <v>58</v>
      </c>
      <c r="I61" s="19"/>
      <c r="J61" s="20"/>
      <c r="K61" s="19">
        <v>1.3391203703703704E-2</v>
      </c>
      <c r="L61" s="20">
        <v>58</v>
      </c>
      <c r="M61" s="22" t="s">
        <v>445</v>
      </c>
      <c r="N61" s="20"/>
      <c r="O61" s="20">
        <v>46</v>
      </c>
      <c r="P61" s="20"/>
      <c r="Q61" s="19">
        <v>5.4398148148148149E-3</v>
      </c>
      <c r="R61" s="20">
        <v>39</v>
      </c>
      <c r="S61" s="22" t="s">
        <v>447</v>
      </c>
      <c r="T61" s="21"/>
      <c r="U61" s="21">
        <v>9</v>
      </c>
      <c r="V61" s="21"/>
      <c r="W61" s="21"/>
      <c r="X61" s="22" t="s">
        <v>289</v>
      </c>
      <c r="Y61" s="22" t="s">
        <v>290</v>
      </c>
      <c r="Z61" s="24">
        <f>SUM(K61,Q61)</f>
        <v>1.8831018518518518E-2</v>
      </c>
      <c r="AA61" s="28">
        <v>60</v>
      </c>
      <c r="AB61" s="29"/>
      <c r="AC61" s="29"/>
      <c r="AD61" s="1"/>
      <c r="AE61" s="1"/>
      <c r="AF61" s="1"/>
    </row>
    <row r="62" spans="1:32" ht="13" x14ac:dyDescent="0.15">
      <c r="A62" s="7"/>
      <c r="B62" s="26" t="s">
        <v>439</v>
      </c>
      <c r="C62" s="26" t="s">
        <v>130</v>
      </c>
      <c r="D62" s="26" t="s">
        <v>31</v>
      </c>
      <c r="E62" s="22" t="s">
        <v>456</v>
      </c>
      <c r="F62" s="22"/>
      <c r="G62" s="26" t="s">
        <v>82</v>
      </c>
      <c r="H62" s="22" t="s">
        <v>133</v>
      </c>
      <c r="I62" s="19">
        <v>4.6296296296296302E-3</v>
      </c>
      <c r="J62" s="20">
        <v>28</v>
      </c>
      <c r="K62" s="19">
        <v>1.3784722222222224E-2</v>
      </c>
      <c r="L62" s="20">
        <v>85</v>
      </c>
      <c r="M62" s="22" t="s">
        <v>445</v>
      </c>
      <c r="N62" s="20"/>
      <c r="O62" s="20">
        <v>71</v>
      </c>
      <c r="P62" s="20"/>
      <c r="Q62" s="19">
        <v>5.185185185185185E-3</v>
      </c>
      <c r="R62" s="20">
        <v>86</v>
      </c>
      <c r="S62" s="22" t="s">
        <v>37</v>
      </c>
      <c r="T62" s="21"/>
      <c r="U62" s="21"/>
      <c r="V62" s="21"/>
      <c r="W62" s="21"/>
      <c r="X62" s="22"/>
      <c r="Y62" s="18"/>
      <c r="Z62" s="24">
        <f>SUM(K62,Q62)</f>
        <v>1.8969907407407408E-2</v>
      </c>
      <c r="AA62" s="28">
        <v>61</v>
      </c>
      <c r="AB62" s="29"/>
      <c r="AC62" s="29"/>
      <c r="AD62" s="1"/>
      <c r="AE62" s="1"/>
      <c r="AF62" s="1"/>
    </row>
    <row r="63" spans="1:32" ht="13" x14ac:dyDescent="0.15">
      <c r="A63" s="7">
        <v>44317.305751967593</v>
      </c>
      <c r="B63" s="22" t="s">
        <v>291</v>
      </c>
      <c r="C63" s="22" t="s">
        <v>292</v>
      </c>
      <c r="D63" s="22" t="s">
        <v>31</v>
      </c>
      <c r="E63" s="22" t="s">
        <v>456</v>
      </c>
      <c r="F63" s="22" t="s">
        <v>293</v>
      </c>
      <c r="G63" s="22" t="s">
        <v>294</v>
      </c>
      <c r="H63" s="22" t="s">
        <v>133</v>
      </c>
      <c r="I63" s="19">
        <v>4.2361111111111115E-3</v>
      </c>
      <c r="J63" s="20">
        <v>17</v>
      </c>
      <c r="K63" s="19">
        <v>1.3923611111111111E-2</v>
      </c>
      <c r="L63" s="20">
        <v>61</v>
      </c>
      <c r="M63" s="22" t="s">
        <v>445</v>
      </c>
      <c r="N63" s="20"/>
      <c r="O63" s="20">
        <v>49</v>
      </c>
      <c r="P63" s="20"/>
      <c r="Q63" s="19">
        <v>5.185185185185185E-3</v>
      </c>
      <c r="R63" s="20">
        <v>27</v>
      </c>
      <c r="S63" s="22" t="s">
        <v>37</v>
      </c>
      <c r="T63" s="21"/>
      <c r="U63" s="21"/>
      <c r="V63" s="21">
        <v>5</v>
      </c>
      <c r="W63" s="21"/>
      <c r="X63" s="25" t="s">
        <v>295</v>
      </c>
      <c r="Y63" s="22" t="s">
        <v>296</v>
      </c>
      <c r="Z63" s="24">
        <f>SUM(K63,Q63)</f>
        <v>1.9108796296296297E-2</v>
      </c>
      <c r="AA63" s="28">
        <v>62</v>
      </c>
      <c r="AB63" s="30">
        <f>SUM(I63,K63,Q63)</f>
        <v>2.3344907407407408E-2</v>
      </c>
      <c r="AC63" s="28">
        <v>22</v>
      </c>
      <c r="AD63" s="1"/>
      <c r="AE63" s="1"/>
      <c r="AF63" s="1"/>
    </row>
    <row r="64" spans="1:32" ht="13" x14ac:dyDescent="0.15">
      <c r="A64" s="7">
        <v>44317.492387650462</v>
      </c>
      <c r="B64" s="22" t="s">
        <v>297</v>
      </c>
      <c r="C64" s="22" t="s">
        <v>298</v>
      </c>
      <c r="D64" s="22" t="s">
        <v>97</v>
      </c>
      <c r="E64" s="22" t="s">
        <v>456</v>
      </c>
      <c r="F64" s="22" t="s">
        <v>299</v>
      </c>
      <c r="G64" s="22" t="s">
        <v>300</v>
      </c>
      <c r="H64" s="22" t="s">
        <v>275</v>
      </c>
      <c r="I64" s="19"/>
      <c r="J64" s="20"/>
      <c r="K64" s="19">
        <v>1.2604166666666666E-2</v>
      </c>
      <c r="L64" s="20">
        <v>38</v>
      </c>
      <c r="M64" s="22" t="s">
        <v>36</v>
      </c>
      <c r="N64" s="20"/>
      <c r="O64" s="20"/>
      <c r="P64" s="20">
        <v>12</v>
      </c>
      <c r="Q64" s="19">
        <v>6.6782407407407407E-3</v>
      </c>
      <c r="R64" s="20">
        <v>70</v>
      </c>
      <c r="S64" s="22" t="s">
        <v>447</v>
      </c>
      <c r="T64" s="21"/>
      <c r="U64" s="21">
        <v>30</v>
      </c>
      <c r="V64" s="21"/>
      <c r="W64" s="21"/>
      <c r="X64" s="25" t="s">
        <v>301</v>
      </c>
      <c r="Y64" s="22" t="s">
        <v>302</v>
      </c>
      <c r="Z64" s="24">
        <f>SUM(K64,Q64)</f>
        <v>1.9282407407407408E-2</v>
      </c>
      <c r="AA64" s="28">
        <v>63</v>
      </c>
      <c r="AB64" s="29"/>
      <c r="AC64" s="29"/>
      <c r="AD64" s="1"/>
      <c r="AE64" s="1"/>
      <c r="AF64" s="1"/>
    </row>
    <row r="65" spans="1:32" ht="13" x14ac:dyDescent="0.15">
      <c r="A65" s="7">
        <v>44317.449793564811</v>
      </c>
      <c r="B65" s="22" t="s">
        <v>303</v>
      </c>
      <c r="C65" s="22" t="s">
        <v>199</v>
      </c>
      <c r="D65" s="22" t="s">
        <v>97</v>
      </c>
      <c r="E65" s="22" t="s">
        <v>32</v>
      </c>
      <c r="F65" s="22" t="s">
        <v>304</v>
      </c>
      <c r="G65" s="22" t="s">
        <v>305</v>
      </c>
      <c r="H65" s="22" t="s">
        <v>58</v>
      </c>
      <c r="I65" s="19"/>
      <c r="J65" s="20"/>
      <c r="K65" s="19">
        <v>1.324074074074074E-2</v>
      </c>
      <c r="L65" s="20">
        <v>56</v>
      </c>
      <c r="M65" s="22" t="s">
        <v>445</v>
      </c>
      <c r="N65" s="20"/>
      <c r="O65" s="20">
        <v>44</v>
      </c>
      <c r="P65" s="20"/>
      <c r="Q65" s="19">
        <v>6.076388888888889E-3</v>
      </c>
      <c r="R65" s="20">
        <v>60</v>
      </c>
      <c r="S65" s="22" t="s">
        <v>447</v>
      </c>
      <c r="T65" s="21"/>
      <c r="U65" s="21">
        <v>22</v>
      </c>
      <c r="V65" s="21"/>
      <c r="W65" s="21"/>
      <c r="X65" s="22" t="s">
        <v>306</v>
      </c>
      <c r="Y65" s="18"/>
      <c r="Z65" s="24">
        <f>SUM(K65,Q65)</f>
        <v>1.9317129629629629E-2</v>
      </c>
      <c r="AA65" s="28">
        <v>64</v>
      </c>
      <c r="AB65" s="29"/>
      <c r="AC65" s="29"/>
      <c r="AD65" s="1"/>
      <c r="AE65" s="1"/>
      <c r="AF65" s="1"/>
    </row>
    <row r="66" spans="1:32" ht="13" x14ac:dyDescent="0.15">
      <c r="A66" s="1"/>
      <c r="B66" s="46" t="s">
        <v>458</v>
      </c>
      <c r="C66" s="46" t="s">
        <v>62</v>
      </c>
      <c r="D66" s="46" t="s">
        <v>31</v>
      </c>
      <c r="E66" s="40" t="s">
        <v>457</v>
      </c>
      <c r="F66" s="18"/>
      <c r="G66" s="41" t="s">
        <v>57</v>
      </c>
      <c r="H66" s="46" t="s">
        <v>459</v>
      </c>
      <c r="I66" s="19"/>
      <c r="J66" s="20"/>
      <c r="K66" s="53">
        <v>1.2997685185185183E-2</v>
      </c>
      <c r="L66" s="20"/>
      <c r="M66" s="46" t="s">
        <v>36</v>
      </c>
      <c r="N66" s="20"/>
      <c r="O66" s="20"/>
      <c r="P66" s="20"/>
      <c r="Q66" s="53">
        <v>6.3194444444444444E-3</v>
      </c>
      <c r="R66" s="20"/>
      <c r="S66" s="18"/>
      <c r="T66" s="42"/>
      <c r="U66" s="42"/>
      <c r="V66" s="42"/>
      <c r="W66" s="42"/>
      <c r="X66" s="18"/>
      <c r="Y66" s="18"/>
      <c r="Z66" s="43">
        <f>K66+Q66</f>
        <v>1.9317129629629629E-2</v>
      </c>
      <c r="AA66" s="28">
        <v>65</v>
      </c>
      <c r="AB66" s="29"/>
      <c r="AC66" s="29"/>
      <c r="AD66" s="1"/>
      <c r="AE66" s="1"/>
      <c r="AF66" s="1"/>
    </row>
    <row r="67" spans="1:32" ht="13" x14ac:dyDescent="0.15">
      <c r="A67" s="7">
        <v>44317.593406689819</v>
      </c>
      <c r="B67" s="22" t="s">
        <v>307</v>
      </c>
      <c r="C67" s="22" t="s">
        <v>308</v>
      </c>
      <c r="D67" s="22" t="s">
        <v>97</v>
      </c>
      <c r="E67" s="22" t="s">
        <v>32</v>
      </c>
      <c r="F67" s="22" t="s">
        <v>309</v>
      </c>
      <c r="G67" s="22" t="s">
        <v>310</v>
      </c>
      <c r="H67" s="22" t="s">
        <v>133</v>
      </c>
      <c r="I67" s="19">
        <v>3.8773148148148148E-3</v>
      </c>
      <c r="J67" s="20">
        <v>11</v>
      </c>
      <c r="K67" s="19">
        <v>1.2905092592592593E-2</v>
      </c>
      <c r="L67" s="20">
        <v>49</v>
      </c>
      <c r="M67" s="22" t="s">
        <v>445</v>
      </c>
      <c r="N67" s="20"/>
      <c r="O67" s="20">
        <v>37</v>
      </c>
      <c r="P67" s="20"/>
      <c r="Q67" s="19">
        <v>6.4236111111111108E-3</v>
      </c>
      <c r="R67" s="20">
        <v>67</v>
      </c>
      <c r="S67" s="22" t="s">
        <v>446</v>
      </c>
      <c r="T67" s="21">
        <v>30</v>
      </c>
      <c r="U67" s="21"/>
      <c r="V67" s="21"/>
      <c r="W67" s="21"/>
      <c r="X67" s="22" t="s">
        <v>311</v>
      </c>
      <c r="Y67" s="22" t="s">
        <v>312</v>
      </c>
      <c r="Z67" s="24">
        <f>SUM(K67,Q67)</f>
        <v>1.9328703703703702E-2</v>
      </c>
      <c r="AA67" s="28">
        <v>66</v>
      </c>
      <c r="AB67" s="30">
        <f>SUM(I67,K67,Q67)</f>
        <v>2.3206018518518522E-2</v>
      </c>
      <c r="AC67" s="28">
        <v>21</v>
      </c>
      <c r="AD67" s="1"/>
      <c r="AE67" s="1"/>
      <c r="AF67" s="1"/>
    </row>
    <row r="68" spans="1:32" ht="13" x14ac:dyDescent="0.15">
      <c r="A68" s="7">
        <v>44317.551072222224</v>
      </c>
      <c r="B68" s="22" t="s">
        <v>313</v>
      </c>
      <c r="C68" s="22" t="s">
        <v>314</v>
      </c>
      <c r="D68" s="22" t="s">
        <v>97</v>
      </c>
      <c r="E68" s="22" t="s">
        <v>32</v>
      </c>
      <c r="F68" s="22" t="s">
        <v>315</v>
      </c>
      <c r="G68" s="22" t="s">
        <v>316</v>
      </c>
      <c r="H68" s="22" t="s">
        <v>133</v>
      </c>
      <c r="I68" s="19">
        <v>4.8379629629629632E-3</v>
      </c>
      <c r="J68" s="20">
        <v>29</v>
      </c>
      <c r="K68" s="19">
        <v>1.2314814814814815E-2</v>
      </c>
      <c r="L68" s="20">
        <v>32</v>
      </c>
      <c r="M68" s="22" t="s">
        <v>445</v>
      </c>
      <c r="N68" s="20"/>
      <c r="O68" s="20">
        <v>21</v>
      </c>
      <c r="P68" s="20"/>
      <c r="Q68" s="19">
        <v>7.013888888888889E-3</v>
      </c>
      <c r="R68" s="20">
        <v>76</v>
      </c>
      <c r="S68" s="22" t="s">
        <v>446</v>
      </c>
      <c r="T68" s="21">
        <v>34</v>
      </c>
      <c r="U68" s="21"/>
      <c r="V68" s="21"/>
      <c r="W68" s="21"/>
      <c r="X68" s="25" t="s">
        <v>318</v>
      </c>
      <c r="Y68" s="18"/>
      <c r="Z68" s="24">
        <f>SUM(K68,Q68)</f>
        <v>1.9328703703703702E-2</v>
      </c>
      <c r="AA68" s="28">
        <v>67</v>
      </c>
      <c r="AB68" s="30">
        <f>SUM(I68,K68,Q68)</f>
        <v>2.4166666666666666E-2</v>
      </c>
      <c r="AC68" s="28">
        <v>25</v>
      </c>
      <c r="AD68" s="1"/>
      <c r="AE68" s="1"/>
      <c r="AF68" s="1"/>
    </row>
    <row r="69" spans="1:32" ht="13" x14ac:dyDescent="0.15">
      <c r="A69" s="7">
        <v>44317.611176956023</v>
      </c>
      <c r="B69" s="22" t="s">
        <v>319</v>
      </c>
      <c r="C69" s="22" t="s">
        <v>320</v>
      </c>
      <c r="D69" s="22" t="s">
        <v>97</v>
      </c>
      <c r="E69" s="22" t="s">
        <v>32</v>
      </c>
      <c r="F69" s="22" t="s">
        <v>104</v>
      </c>
      <c r="G69" s="22" t="s">
        <v>321</v>
      </c>
      <c r="H69" s="22" t="s">
        <v>106</v>
      </c>
      <c r="I69" s="19">
        <v>4.4791666666666669E-3</v>
      </c>
      <c r="J69" s="20">
        <v>23</v>
      </c>
      <c r="K69" s="19">
        <v>1.3263888888888889E-2</v>
      </c>
      <c r="L69" s="20">
        <v>57</v>
      </c>
      <c r="M69" s="22" t="s">
        <v>445</v>
      </c>
      <c r="N69" s="20"/>
      <c r="O69" s="20">
        <v>45</v>
      </c>
      <c r="P69" s="20"/>
      <c r="Q69" s="19">
        <v>6.1342592592592594E-3</v>
      </c>
      <c r="R69" s="20">
        <v>63</v>
      </c>
      <c r="S69" s="22" t="s">
        <v>447</v>
      </c>
      <c r="T69" s="21"/>
      <c r="U69" s="21">
        <v>25</v>
      </c>
      <c r="V69" s="21"/>
      <c r="W69" s="21"/>
      <c r="X69" s="25" t="s">
        <v>322</v>
      </c>
      <c r="Y69" s="22" t="s">
        <v>263</v>
      </c>
      <c r="Z69" s="24">
        <f>SUM(K69,Q69)</f>
        <v>1.939814814814815E-2</v>
      </c>
      <c r="AA69" s="28">
        <v>68</v>
      </c>
      <c r="AB69" s="30">
        <f>SUM(I69,K69,Q69)</f>
        <v>2.3877314814814816E-2</v>
      </c>
      <c r="AC69" s="28">
        <v>24</v>
      </c>
      <c r="AD69" s="1"/>
      <c r="AE69" s="1"/>
      <c r="AF69" s="1"/>
    </row>
    <row r="70" spans="1:32" ht="13" x14ac:dyDescent="0.15">
      <c r="A70" s="7">
        <v>44317.558518900463</v>
      </c>
      <c r="B70" s="22" t="s">
        <v>323</v>
      </c>
      <c r="C70" s="22" t="s">
        <v>324</v>
      </c>
      <c r="D70" s="22" t="s">
        <v>97</v>
      </c>
      <c r="E70" s="22" t="s">
        <v>456</v>
      </c>
      <c r="F70" s="22" t="s">
        <v>325</v>
      </c>
      <c r="G70" s="22" t="s">
        <v>326</v>
      </c>
      <c r="H70" s="22" t="s">
        <v>327</v>
      </c>
      <c r="I70" s="19"/>
      <c r="J70" s="20"/>
      <c r="K70" s="19">
        <v>1.15625E-2</v>
      </c>
      <c r="L70" s="20">
        <v>15</v>
      </c>
      <c r="M70" s="22" t="s">
        <v>36</v>
      </c>
      <c r="N70" s="20"/>
      <c r="O70" s="20"/>
      <c r="P70" s="20">
        <v>7</v>
      </c>
      <c r="Q70" s="19">
        <v>7.858796296296296E-3</v>
      </c>
      <c r="R70" s="20">
        <v>82</v>
      </c>
      <c r="S70" s="22" t="s">
        <v>447</v>
      </c>
      <c r="T70" s="21">
        <v>37</v>
      </c>
      <c r="U70" s="21"/>
      <c r="V70" s="21"/>
      <c r="W70" s="21"/>
      <c r="X70" s="25" t="s">
        <v>328</v>
      </c>
      <c r="Y70" s="18"/>
      <c r="Z70" s="24">
        <f>SUM(K70,Q70)</f>
        <v>1.9421296296296298E-2</v>
      </c>
      <c r="AA70" s="28">
        <v>69</v>
      </c>
      <c r="AB70" s="29"/>
      <c r="AC70" s="29"/>
      <c r="AD70" s="1"/>
      <c r="AE70" s="1"/>
      <c r="AF70" s="1"/>
    </row>
    <row r="71" spans="1:32" ht="13" x14ac:dyDescent="0.15">
      <c r="A71" s="7">
        <v>44317.633709664355</v>
      </c>
      <c r="B71" s="22" t="s">
        <v>329</v>
      </c>
      <c r="C71" s="22" t="s">
        <v>269</v>
      </c>
      <c r="D71" s="22" t="s">
        <v>31</v>
      </c>
      <c r="E71" s="22" t="s">
        <v>455</v>
      </c>
      <c r="F71" s="22" t="s">
        <v>104</v>
      </c>
      <c r="G71" s="22" t="s">
        <v>42</v>
      </c>
      <c r="H71" s="22" t="s">
        <v>42</v>
      </c>
      <c r="I71" s="19"/>
      <c r="J71" s="20"/>
      <c r="K71" s="19">
        <v>1.3796296296296296E-2</v>
      </c>
      <c r="L71" s="20">
        <v>60</v>
      </c>
      <c r="M71" s="22" t="s">
        <v>445</v>
      </c>
      <c r="N71" s="20"/>
      <c r="O71" s="20">
        <v>48</v>
      </c>
      <c r="P71" s="20"/>
      <c r="Q71" s="19">
        <v>5.6481481481481478E-3</v>
      </c>
      <c r="R71" s="20">
        <v>46</v>
      </c>
      <c r="S71" s="22" t="s">
        <v>447</v>
      </c>
      <c r="T71" s="21"/>
      <c r="U71" s="21">
        <v>13</v>
      </c>
      <c r="V71" s="21"/>
      <c r="W71" s="21"/>
      <c r="X71" s="25" t="s">
        <v>331</v>
      </c>
      <c r="Y71" s="22" t="s">
        <v>332</v>
      </c>
      <c r="Z71" s="24">
        <f>SUM(K71,Q71)</f>
        <v>1.9444444444444445E-2</v>
      </c>
      <c r="AA71" s="28">
        <v>70</v>
      </c>
      <c r="AB71" s="29"/>
      <c r="AC71" s="29"/>
      <c r="AD71" s="1"/>
      <c r="AE71" s="1"/>
      <c r="AF71" s="1"/>
    </row>
    <row r="72" spans="1:32" ht="13" x14ac:dyDescent="0.15">
      <c r="A72" s="7">
        <v>44317.364011678241</v>
      </c>
      <c r="B72" s="22" t="s">
        <v>333</v>
      </c>
      <c r="C72" s="22" t="s">
        <v>334</v>
      </c>
      <c r="D72" s="22" t="s">
        <v>97</v>
      </c>
      <c r="E72" s="22" t="s">
        <v>456</v>
      </c>
      <c r="F72" s="22" t="s">
        <v>335</v>
      </c>
      <c r="G72" s="22" t="s">
        <v>336</v>
      </c>
      <c r="H72" s="22" t="s">
        <v>133</v>
      </c>
      <c r="I72" s="19">
        <v>4.3518518518518515E-3</v>
      </c>
      <c r="J72" s="20">
        <v>20</v>
      </c>
      <c r="K72" s="19">
        <v>1.3414351851851853E-2</v>
      </c>
      <c r="L72" s="20">
        <v>59</v>
      </c>
      <c r="M72" s="22" t="s">
        <v>445</v>
      </c>
      <c r="N72" s="20"/>
      <c r="O72" s="20">
        <v>47</v>
      </c>
      <c r="P72" s="20"/>
      <c r="Q72" s="19">
        <v>6.0648148148148145E-3</v>
      </c>
      <c r="R72" s="20">
        <v>59</v>
      </c>
      <c r="S72" s="22" t="s">
        <v>446</v>
      </c>
      <c r="T72" s="21">
        <v>29</v>
      </c>
      <c r="U72" s="21"/>
      <c r="V72" s="21"/>
      <c r="W72" s="21"/>
      <c r="X72" s="25" t="s">
        <v>337</v>
      </c>
      <c r="Y72" s="18"/>
      <c r="Z72" s="24">
        <f>SUM(K72,Q72)</f>
        <v>1.9479166666666665E-2</v>
      </c>
      <c r="AA72" s="28">
        <v>71</v>
      </c>
      <c r="AB72" s="30">
        <f>SUM(I72,K72,Q72)</f>
        <v>2.3831018518518519E-2</v>
      </c>
      <c r="AC72" s="28">
        <v>23</v>
      </c>
      <c r="AD72" s="1"/>
      <c r="AE72" s="1"/>
      <c r="AF72" s="1"/>
    </row>
    <row r="73" spans="1:32" ht="13" x14ac:dyDescent="0.15">
      <c r="A73" s="7">
        <v>44317.617131284722</v>
      </c>
      <c r="B73" s="22" t="s">
        <v>338</v>
      </c>
      <c r="C73" s="22" t="s">
        <v>339</v>
      </c>
      <c r="D73" s="22" t="s">
        <v>31</v>
      </c>
      <c r="E73" s="22" t="s">
        <v>457</v>
      </c>
      <c r="F73" s="22" t="s">
        <v>104</v>
      </c>
      <c r="G73" s="22" t="s">
        <v>105</v>
      </c>
      <c r="H73" s="22" t="s">
        <v>106</v>
      </c>
      <c r="I73" s="19">
        <v>4.6296296296296294E-3</v>
      </c>
      <c r="J73" s="20">
        <v>27</v>
      </c>
      <c r="K73" s="19">
        <v>1.2986111111111111E-2</v>
      </c>
      <c r="L73" s="20">
        <v>52</v>
      </c>
      <c r="M73" s="22" t="s">
        <v>445</v>
      </c>
      <c r="N73" s="20"/>
      <c r="O73" s="20">
        <v>40</v>
      </c>
      <c r="P73" s="20"/>
      <c r="Q73" s="19">
        <v>6.7824074074074071E-3</v>
      </c>
      <c r="R73" s="20">
        <v>73</v>
      </c>
      <c r="S73" s="22" t="s">
        <v>447</v>
      </c>
      <c r="T73" s="21"/>
      <c r="U73" s="21">
        <v>32</v>
      </c>
      <c r="V73" s="21"/>
      <c r="W73" s="21"/>
      <c r="X73" s="25" t="s">
        <v>340</v>
      </c>
      <c r="Y73" s="22" t="s">
        <v>263</v>
      </c>
      <c r="Z73" s="24">
        <f>SUM(K73,Q73)</f>
        <v>1.9768518518518519E-2</v>
      </c>
      <c r="AA73" s="28">
        <v>72</v>
      </c>
      <c r="AB73" s="30">
        <f>SUM(I73,K73,Q73)</f>
        <v>2.4398148148148148E-2</v>
      </c>
      <c r="AC73" s="28">
        <v>26</v>
      </c>
      <c r="AD73" s="1"/>
      <c r="AE73" s="1"/>
      <c r="AF73" s="1"/>
    </row>
    <row r="74" spans="1:32" ht="13" x14ac:dyDescent="0.15">
      <c r="A74" s="7">
        <v>44317.497735173616</v>
      </c>
      <c r="B74" s="22" t="s">
        <v>323</v>
      </c>
      <c r="C74" s="22" t="s">
        <v>341</v>
      </c>
      <c r="D74" s="22" t="s">
        <v>97</v>
      </c>
      <c r="E74" s="22" t="s">
        <v>32</v>
      </c>
      <c r="F74" s="22" t="s">
        <v>342</v>
      </c>
      <c r="G74" s="22" t="s">
        <v>57</v>
      </c>
      <c r="H74" s="22" t="s">
        <v>58</v>
      </c>
      <c r="I74" s="19"/>
      <c r="J74" s="20"/>
      <c r="K74" s="19">
        <v>1.4537037037037038E-2</v>
      </c>
      <c r="L74" s="20">
        <v>67</v>
      </c>
      <c r="M74" s="22" t="s">
        <v>445</v>
      </c>
      <c r="N74" s="20"/>
      <c r="O74" s="20">
        <v>55</v>
      </c>
      <c r="P74" s="20"/>
      <c r="Q74" s="19">
        <v>5.37037037037037E-3</v>
      </c>
      <c r="R74" s="20">
        <v>34</v>
      </c>
      <c r="S74" s="22" t="s">
        <v>446</v>
      </c>
      <c r="T74" s="21">
        <v>20</v>
      </c>
      <c r="U74" s="21"/>
      <c r="V74" s="21"/>
      <c r="W74" s="21"/>
      <c r="X74" s="22" t="s">
        <v>344</v>
      </c>
      <c r="Y74" s="18"/>
      <c r="Z74" s="24">
        <f>SUM(K74,Q74)</f>
        <v>1.9907407407407408E-2</v>
      </c>
      <c r="AA74" s="28">
        <v>73</v>
      </c>
      <c r="AB74" s="29"/>
      <c r="AC74" s="29"/>
      <c r="AD74" s="1"/>
      <c r="AE74" s="1"/>
      <c r="AF74" s="1"/>
    </row>
    <row r="75" spans="1:32" ht="13" x14ac:dyDescent="0.15">
      <c r="A75" s="7">
        <v>44317.523464837963</v>
      </c>
      <c r="B75" s="22" t="s">
        <v>345</v>
      </c>
      <c r="C75" s="22" t="s">
        <v>272</v>
      </c>
      <c r="D75" s="22" t="s">
        <v>31</v>
      </c>
      <c r="E75" s="22" t="s">
        <v>456</v>
      </c>
      <c r="F75" s="22" t="s">
        <v>273</v>
      </c>
      <c r="G75" s="22" t="s">
        <v>274</v>
      </c>
      <c r="H75" s="22" t="s">
        <v>275</v>
      </c>
      <c r="I75" s="19"/>
      <c r="J75" s="20"/>
      <c r="K75" s="19">
        <v>1.3946759259259259E-2</v>
      </c>
      <c r="L75" s="20">
        <v>62</v>
      </c>
      <c r="M75" s="22" t="s">
        <v>445</v>
      </c>
      <c r="N75" s="20"/>
      <c r="O75" s="20">
        <v>50</v>
      </c>
      <c r="P75" s="20"/>
      <c r="Q75" s="19">
        <v>6.2962962962962964E-3</v>
      </c>
      <c r="R75" s="20">
        <v>66</v>
      </c>
      <c r="S75" s="22" t="s">
        <v>447</v>
      </c>
      <c r="T75" s="21"/>
      <c r="U75" s="21">
        <v>27</v>
      </c>
      <c r="V75" s="21"/>
      <c r="W75" s="21"/>
      <c r="X75" s="22" t="s">
        <v>346</v>
      </c>
      <c r="Y75" s="18"/>
      <c r="Z75" s="24">
        <f>SUM(K75,Q75)</f>
        <v>2.0243055555555556E-2</v>
      </c>
      <c r="AA75" s="28">
        <v>74</v>
      </c>
      <c r="AB75" s="29"/>
      <c r="AC75" s="29"/>
      <c r="AD75" s="1"/>
      <c r="AE75" s="1"/>
      <c r="AF75" s="1"/>
    </row>
    <row r="76" spans="1:32" ht="13" x14ac:dyDescent="0.15">
      <c r="A76" s="44"/>
      <c r="B76" s="40" t="s">
        <v>467</v>
      </c>
      <c r="C76" s="40" t="s">
        <v>468</v>
      </c>
      <c r="D76" s="40" t="s">
        <v>97</v>
      </c>
      <c r="E76" s="40" t="s">
        <v>457</v>
      </c>
      <c r="F76" s="18"/>
      <c r="G76" s="41" t="s">
        <v>82</v>
      </c>
      <c r="H76" s="40" t="s">
        <v>133</v>
      </c>
      <c r="I76" s="19">
        <v>4.8611111111111112E-3</v>
      </c>
      <c r="J76" s="20"/>
      <c r="K76" s="19">
        <v>1.3935185185185184E-2</v>
      </c>
      <c r="L76" s="20"/>
      <c r="M76" s="40" t="s">
        <v>469</v>
      </c>
      <c r="N76" s="20"/>
      <c r="O76" s="20"/>
      <c r="P76" s="20"/>
      <c r="Q76" s="19">
        <v>6.4236111111111117E-3</v>
      </c>
      <c r="R76" s="20"/>
      <c r="S76" s="41" t="s">
        <v>470</v>
      </c>
      <c r="T76" s="42"/>
      <c r="U76" s="42"/>
      <c r="V76" s="42"/>
      <c r="W76" s="42"/>
      <c r="X76" s="18"/>
      <c r="Y76" s="18"/>
      <c r="Z76" s="43">
        <f>K76+Q76</f>
        <v>2.0358796296296295E-2</v>
      </c>
      <c r="AA76" s="28">
        <v>75</v>
      </c>
      <c r="AB76" s="39">
        <f>Q76+K76+I76</f>
        <v>2.5219907407407406E-2</v>
      </c>
      <c r="AC76" s="28">
        <v>29</v>
      </c>
      <c r="AD76" s="1"/>
      <c r="AE76" s="1"/>
      <c r="AF76" s="1"/>
    </row>
    <row r="77" spans="1:32" ht="13" x14ac:dyDescent="0.15">
      <c r="A77" s="7">
        <v>44317.632096250003</v>
      </c>
      <c r="B77" s="22" t="s">
        <v>347</v>
      </c>
      <c r="C77" s="22" t="s">
        <v>348</v>
      </c>
      <c r="D77" s="22" t="s">
        <v>31</v>
      </c>
      <c r="E77" s="22" t="s">
        <v>456</v>
      </c>
      <c r="F77" s="22" t="s">
        <v>104</v>
      </c>
      <c r="G77" s="22" t="s">
        <v>349</v>
      </c>
      <c r="H77" s="22" t="s">
        <v>275</v>
      </c>
      <c r="I77" s="19"/>
      <c r="J77" s="20"/>
      <c r="K77" s="19">
        <v>1.4328703703703703E-2</v>
      </c>
      <c r="L77" s="20">
        <v>64</v>
      </c>
      <c r="M77" s="22" t="s">
        <v>445</v>
      </c>
      <c r="N77" s="20"/>
      <c r="O77" s="20">
        <v>52</v>
      </c>
      <c r="P77" s="20"/>
      <c r="Q77" s="19">
        <v>6.0416666666666665E-3</v>
      </c>
      <c r="R77" s="20">
        <v>57</v>
      </c>
      <c r="S77" s="22" t="s">
        <v>447</v>
      </c>
      <c r="T77" s="21"/>
      <c r="U77" s="21">
        <v>20</v>
      </c>
      <c r="V77" s="21"/>
      <c r="W77" s="21"/>
      <c r="X77" s="25" t="s">
        <v>350</v>
      </c>
      <c r="Y77" s="22" t="s">
        <v>263</v>
      </c>
      <c r="Z77" s="24">
        <f>SUM(K77,Q77)</f>
        <v>2.0370370370370369E-2</v>
      </c>
      <c r="AA77" s="28">
        <v>76</v>
      </c>
      <c r="AB77" s="29"/>
      <c r="AC77" s="29"/>
      <c r="AD77" s="1"/>
      <c r="AE77" s="1"/>
      <c r="AF77" s="1"/>
    </row>
    <row r="78" spans="1:32" ht="13" x14ac:dyDescent="0.15">
      <c r="A78" s="7">
        <v>44317.628356435183</v>
      </c>
      <c r="B78" s="22" t="s">
        <v>351</v>
      </c>
      <c r="C78" s="22" t="s">
        <v>352</v>
      </c>
      <c r="D78" s="22" t="s">
        <v>31</v>
      </c>
      <c r="E78" s="22" t="s">
        <v>456</v>
      </c>
      <c r="F78" s="22" t="s">
        <v>104</v>
      </c>
      <c r="G78" s="22" t="s">
        <v>105</v>
      </c>
      <c r="H78" s="22" t="s">
        <v>106</v>
      </c>
      <c r="I78" s="19"/>
      <c r="J78" s="20"/>
      <c r="K78" s="19">
        <v>1.4340277777777778E-2</v>
      </c>
      <c r="L78" s="20">
        <v>65</v>
      </c>
      <c r="M78" s="22" t="s">
        <v>445</v>
      </c>
      <c r="N78" s="20"/>
      <c r="O78" s="20">
        <v>53</v>
      </c>
      <c r="P78" s="20"/>
      <c r="Q78" s="19">
        <v>6.0416666666666665E-3</v>
      </c>
      <c r="R78" s="20">
        <v>58</v>
      </c>
      <c r="S78" s="22" t="s">
        <v>447</v>
      </c>
      <c r="T78" s="21"/>
      <c r="U78" s="21">
        <v>21</v>
      </c>
      <c r="V78" s="21"/>
      <c r="W78" s="21"/>
      <c r="X78" s="25" t="s">
        <v>353</v>
      </c>
      <c r="Y78" s="22" t="s">
        <v>263</v>
      </c>
      <c r="Z78" s="24">
        <f>SUM(K78,Q78)</f>
        <v>2.0381944444444446E-2</v>
      </c>
      <c r="AA78" s="28">
        <v>77</v>
      </c>
      <c r="AB78" s="29"/>
      <c r="AC78" s="29"/>
      <c r="AD78" s="1"/>
      <c r="AE78" s="1"/>
      <c r="AF78" s="1"/>
    </row>
    <row r="79" spans="1:32" ht="13" x14ac:dyDescent="0.15">
      <c r="A79" s="7">
        <v>44317.611093935186</v>
      </c>
      <c r="B79" s="22" t="s">
        <v>354</v>
      </c>
      <c r="C79" s="22" t="s">
        <v>355</v>
      </c>
      <c r="D79" s="22" t="s">
        <v>97</v>
      </c>
      <c r="E79" s="22" t="s">
        <v>32</v>
      </c>
      <c r="F79" s="22" t="s">
        <v>356</v>
      </c>
      <c r="G79" s="22" t="s">
        <v>82</v>
      </c>
      <c r="H79" s="22" t="s">
        <v>133</v>
      </c>
      <c r="I79" s="19">
        <v>3.9351851851851848E-3</v>
      </c>
      <c r="J79" s="20">
        <v>12</v>
      </c>
      <c r="K79" s="19">
        <v>1.5208333333333334E-2</v>
      </c>
      <c r="L79" s="20">
        <v>70</v>
      </c>
      <c r="M79" s="22" t="s">
        <v>445</v>
      </c>
      <c r="N79" s="20"/>
      <c r="O79" s="20">
        <v>58</v>
      </c>
      <c r="P79" s="20"/>
      <c r="Q79" s="19">
        <v>5.5439814814814813E-3</v>
      </c>
      <c r="R79" s="20">
        <v>43</v>
      </c>
      <c r="S79" s="22" t="s">
        <v>446</v>
      </c>
      <c r="T79" s="21">
        <v>26</v>
      </c>
      <c r="U79" s="21"/>
      <c r="V79" s="21"/>
      <c r="W79" s="21"/>
      <c r="X79" s="22" t="s">
        <v>357</v>
      </c>
      <c r="Y79" s="18"/>
      <c r="Z79" s="24">
        <f>SUM(K79,Q79)</f>
        <v>2.0752314814814814E-2</v>
      </c>
      <c r="AA79" s="28">
        <v>78</v>
      </c>
      <c r="AB79" s="30">
        <f>SUM(I79,K79,Q79)</f>
        <v>2.4687500000000001E-2</v>
      </c>
      <c r="AC79" s="28">
        <v>27</v>
      </c>
      <c r="AD79" s="1"/>
      <c r="AE79" s="1"/>
      <c r="AF79" s="1"/>
    </row>
    <row r="80" spans="1:32" ht="13" x14ac:dyDescent="0.15">
      <c r="A80" s="44"/>
      <c r="B80" s="40" t="s">
        <v>465</v>
      </c>
      <c r="C80" s="40" t="s">
        <v>466</v>
      </c>
      <c r="D80" s="40" t="s">
        <v>97</v>
      </c>
      <c r="E80" s="40" t="s">
        <v>32</v>
      </c>
      <c r="F80" s="18"/>
      <c r="G80" s="41" t="s">
        <v>82</v>
      </c>
      <c r="H80" s="40" t="s">
        <v>133</v>
      </c>
      <c r="I80" s="19">
        <v>3.9583333333333337E-3</v>
      </c>
      <c r="J80" s="20"/>
      <c r="K80" s="19">
        <v>1.4039351851851851E-2</v>
      </c>
      <c r="L80" s="20"/>
      <c r="M80" s="40" t="s">
        <v>469</v>
      </c>
      <c r="N80" s="20"/>
      <c r="O80" s="20"/>
      <c r="P80" s="20"/>
      <c r="Q80" s="19">
        <v>6.7245370370370367E-3</v>
      </c>
      <c r="R80" s="20"/>
      <c r="S80" s="41" t="s">
        <v>470</v>
      </c>
      <c r="T80" s="42"/>
      <c r="U80" s="42"/>
      <c r="V80" s="42"/>
      <c r="W80" s="42"/>
      <c r="X80" s="18"/>
      <c r="Y80" s="18"/>
      <c r="Z80" s="43">
        <f>K80+Q80</f>
        <v>2.0763888888888887E-2</v>
      </c>
      <c r="AA80" s="28">
        <v>79</v>
      </c>
      <c r="AB80" s="39">
        <f>Q80+K80+I80</f>
        <v>2.4722222222222222E-2</v>
      </c>
      <c r="AC80" s="28">
        <v>28</v>
      </c>
      <c r="AD80" s="1"/>
      <c r="AE80" s="1"/>
      <c r="AF80" s="1"/>
    </row>
    <row r="81" spans="1:32" ht="13" x14ac:dyDescent="0.15">
      <c r="A81" s="7">
        <v>44316.820785601856</v>
      </c>
      <c r="B81" s="22" t="s">
        <v>358</v>
      </c>
      <c r="C81" s="22" t="s">
        <v>359</v>
      </c>
      <c r="D81" s="22" t="s">
        <v>97</v>
      </c>
      <c r="E81" s="22" t="s">
        <v>32</v>
      </c>
      <c r="F81" s="22" t="s">
        <v>360</v>
      </c>
      <c r="G81" s="22" t="s">
        <v>361</v>
      </c>
      <c r="H81" s="22" t="s">
        <v>133</v>
      </c>
      <c r="I81" s="19">
        <v>4.5717592592592589E-3</v>
      </c>
      <c r="J81" s="20">
        <v>25</v>
      </c>
      <c r="K81" s="19">
        <v>1.4108796296296296E-2</v>
      </c>
      <c r="L81" s="20">
        <v>63</v>
      </c>
      <c r="M81" s="22" t="s">
        <v>445</v>
      </c>
      <c r="N81" s="20"/>
      <c r="O81" s="20">
        <v>51</v>
      </c>
      <c r="P81" s="20"/>
      <c r="Q81" s="19">
        <v>6.7708333333333336E-3</v>
      </c>
      <c r="R81" s="20">
        <v>72</v>
      </c>
      <c r="S81" s="22" t="s">
        <v>446</v>
      </c>
      <c r="T81" s="21">
        <v>31</v>
      </c>
      <c r="U81" s="21"/>
      <c r="V81" s="21"/>
      <c r="W81" s="21"/>
      <c r="X81" s="25" t="s">
        <v>362</v>
      </c>
      <c r="Y81" s="18"/>
      <c r="Z81" s="24">
        <f>SUM(K81,Q81)</f>
        <v>2.087962962962963E-2</v>
      </c>
      <c r="AA81" s="28">
        <v>80</v>
      </c>
      <c r="AB81" s="30">
        <f>SUM(I81,K81,Q81)</f>
        <v>2.5451388888888888E-2</v>
      </c>
      <c r="AC81" s="28">
        <v>30</v>
      </c>
      <c r="AD81" s="1"/>
      <c r="AE81" s="1"/>
      <c r="AF81" s="1"/>
    </row>
    <row r="82" spans="1:32" ht="13" x14ac:dyDescent="0.15">
      <c r="A82" s="7">
        <v>44317.61898590278</v>
      </c>
      <c r="B82" s="22" t="s">
        <v>363</v>
      </c>
      <c r="C82" s="22" t="s">
        <v>364</v>
      </c>
      <c r="D82" s="22" t="s">
        <v>31</v>
      </c>
      <c r="E82" s="22" t="s">
        <v>32</v>
      </c>
      <c r="F82" s="22" t="s">
        <v>104</v>
      </c>
      <c r="G82" s="22" t="s">
        <v>349</v>
      </c>
      <c r="H82" s="22" t="s">
        <v>275</v>
      </c>
      <c r="I82" s="19"/>
      <c r="J82" s="20"/>
      <c r="K82" s="19">
        <v>1.4398148148148148E-2</v>
      </c>
      <c r="L82" s="20">
        <v>66</v>
      </c>
      <c r="M82" s="22" t="s">
        <v>445</v>
      </c>
      <c r="N82" s="20"/>
      <c r="O82" s="20">
        <v>54</v>
      </c>
      <c r="P82" s="20"/>
      <c r="Q82" s="19">
        <v>6.6087962962962966E-3</v>
      </c>
      <c r="R82" s="20">
        <v>69</v>
      </c>
      <c r="S82" s="22" t="s">
        <v>447</v>
      </c>
      <c r="T82" s="21"/>
      <c r="U82" s="21">
        <v>29</v>
      </c>
      <c r="V82" s="21"/>
      <c r="W82" s="21"/>
      <c r="X82" s="25" t="s">
        <v>365</v>
      </c>
      <c r="Y82" s="22" t="s">
        <v>263</v>
      </c>
      <c r="Z82" s="24">
        <f>SUM(K82,Q82)</f>
        <v>2.1006944444444446E-2</v>
      </c>
      <c r="AA82" s="28">
        <v>81</v>
      </c>
      <c r="AB82" s="29"/>
      <c r="AC82" s="29"/>
      <c r="AD82" s="1"/>
      <c r="AE82" s="1"/>
      <c r="AF82" s="1"/>
    </row>
    <row r="83" spans="1:32" ht="13" x14ac:dyDescent="0.15">
      <c r="A83" s="7">
        <v>44317.624797951386</v>
      </c>
      <c r="B83" s="22" t="s">
        <v>366</v>
      </c>
      <c r="C83" s="22" t="s">
        <v>367</v>
      </c>
      <c r="D83" s="22" t="s">
        <v>31</v>
      </c>
      <c r="E83" s="22" t="s">
        <v>456</v>
      </c>
      <c r="F83" s="22" t="s">
        <v>104</v>
      </c>
      <c r="G83" s="22" t="s">
        <v>42</v>
      </c>
      <c r="H83" s="22" t="s">
        <v>275</v>
      </c>
      <c r="I83" s="19"/>
      <c r="J83" s="20"/>
      <c r="K83" s="19">
        <v>1.5266203703703704E-2</v>
      </c>
      <c r="L83" s="20">
        <v>71</v>
      </c>
      <c r="M83" s="22" t="s">
        <v>445</v>
      </c>
      <c r="N83" s="20"/>
      <c r="O83" s="20">
        <v>59</v>
      </c>
      <c r="P83" s="20"/>
      <c r="Q83" s="19">
        <v>5.7986111111111112E-3</v>
      </c>
      <c r="R83" s="20">
        <v>52</v>
      </c>
      <c r="S83" s="22" t="s">
        <v>447</v>
      </c>
      <c r="T83" s="21"/>
      <c r="U83" s="21">
        <v>18</v>
      </c>
      <c r="V83" s="21"/>
      <c r="W83" s="21"/>
      <c r="X83" s="25" t="s">
        <v>368</v>
      </c>
      <c r="Y83" s="22" t="s">
        <v>263</v>
      </c>
      <c r="Z83" s="24">
        <f>SUM(K83,Q83)</f>
        <v>2.1064814814814814E-2</v>
      </c>
      <c r="AA83" s="28">
        <v>82</v>
      </c>
      <c r="AB83" s="29"/>
      <c r="AC83" s="29"/>
      <c r="AD83" s="1"/>
      <c r="AE83" s="1"/>
      <c r="AF83" s="1"/>
    </row>
    <row r="84" spans="1:32" ht="13" x14ac:dyDescent="0.15">
      <c r="A84" s="7">
        <v>44317.317329942132</v>
      </c>
      <c r="B84" s="22" t="s">
        <v>369</v>
      </c>
      <c r="C84" s="22" t="s">
        <v>370</v>
      </c>
      <c r="D84" s="22" t="s">
        <v>97</v>
      </c>
      <c r="E84" s="22" t="s">
        <v>32</v>
      </c>
      <c r="F84" s="22" t="s">
        <v>371</v>
      </c>
      <c r="G84" s="22" t="s">
        <v>372</v>
      </c>
      <c r="H84" s="22" t="s">
        <v>133</v>
      </c>
      <c r="I84" s="19">
        <v>4.5370370370370373E-3</v>
      </c>
      <c r="J84" s="20">
        <v>24</v>
      </c>
      <c r="K84" s="19">
        <v>1.5729166666666666E-2</v>
      </c>
      <c r="L84" s="20">
        <v>74</v>
      </c>
      <c r="M84" s="22" t="s">
        <v>445</v>
      </c>
      <c r="N84" s="20"/>
      <c r="O84" s="20">
        <v>61</v>
      </c>
      <c r="P84" s="20"/>
      <c r="Q84" s="19">
        <v>5.8796296296296296E-3</v>
      </c>
      <c r="R84" s="20">
        <v>55</v>
      </c>
      <c r="S84" s="22" t="s">
        <v>37</v>
      </c>
      <c r="T84" s="21"/>
      <c r="U84" s="21"/>
      <c r="V84" s="21">
        <v>8</v>
      </c>
      <c r="W84" s="21"/>
      <c r="X84" s="25" t="s">
        <v>373</v>
      </c>
      <c r="Y84" s="22" t="s">
        <v>374</v>
      </c>
      <c r="Z84" s="24">
        <f>SUM(K84,Q84)</f>
        <v>2.1608796296296296E-2</v>
      </c>
      <c r="AA84" s="28">
        <v>83</v>
      </c>
      <c r="AB84" s="30">
        <f>SUM(I84,K84,Q84)</f>
        <v>2.6145833333333333E-2</v>
      </c>
      <c r="AC84" s="28">
        <v>31</v>
      </c>
      <c r="AD84" s="1"/>
      <c r="AE84" s="1"/>
      <c r="AF84" s="1"/>
    </row>
    <row r="85" spans="1:32" ht="13" x14ac:dyDescent="0.15">
      <c r="A85" s="7">
        <v>44317.427321770832</v>
      </c>
      <c r="B85" s="22" t="s">
        <v>375</v>
      </c>
      <c r="C85" s="22" t="s">
        <v>376</v>
      </c>
      <c r="D85" s="22" t="s">
        <v>97</v>
      </c>
      <c r="E85" s="22" t="s">
        <v>32</v>
      </c>
      <c r="F85" s="22" t="s">
        <v>377</v>
      </c>
      <c r="G85" s="22" t="s">
        <v>57</v>
      </c>
      <c r="H85" s="22" t="s">
        <v>58</v>
      </c>
      <c r="I85" s="19"/>
      <c r="J85" s="20"/>
      <c r="K85" s="19">
        <v>1.5185185185185185E-2</v>
      </c>
      <c r="L85" s="20">
        <v>69</v>
      </c>
      <c r="M85" s="22" t="s">
        <v>445</v>
      </c>
      <c r="N85" s="20"/>
      <c r="O85" s="20">
        <v>57</v>
      </c>
      <c r="P85" s="20"/>
      <c r="Q85" s="19">
        <v>6.7129629629629631E-3</v>
      </c>
      <c r="R85" s="20">
        <v>71</v>
      </c>
      <c r="S85" s="22" t="s">
        <v>447</v>
      </c>
      <c r="T85" s="21"/>
      <c r="U85" s="21">
        <v>31</v>
      </c>
      <c r="V85" s="21"/>
      <c r="W85" s="21"/>
      <c r="X85" s="22" t="s">
        <v>379</v>
      </c>
      <c r="Y85" s="18"/>
      <c r="Z85" s="24">
        <f>SUM(K85,Q85)</f>
        <v>2.1898148148148149E-2</v>
      </c>
      <c r="AA85" s="28">
        <v>84</v>
      </c>
      <c r="AB85" s="29"/>
      <c r="AC85" s="29"/>
      <c r="AD85" s="1"/>
      <c r="AE85" s="1"/>
      <c r="AF85" s="1"/>
    </row>
    <row r="86" spans="1:32" ht="13" x14ac:dyDescent="0.15">
      <c r="A86" s="7">
        <v>44317.472773946763</v>
      </c>
      <c r="B86" s="22" t="s">
        <v>380</v>
      </c>
      <c r="C86" s="22" t="s">
        <v>381</v>
      </c>
      <c r="D86" s="22" t="s">
        <v>97</v>
      </c>
      <c r="E86" s="22" t="s">
        <v>456</v>
      </c>
      <c r="F86" s="22" t="s">
        <v>382</v>
      </c>
      <c r="G86" s="22" t="s">
        <v>57</v>
      </c>
      <c r="H86" s="22" t="s">
        <v>58</v>
      </c>
      <c r="I86" s="19"/>
      <c r="J86" s="20"/>
      <c r="K86" s="19">
        <v>1.5393518518518518E-2</v>
      </c>
      <c r="L86" s="20">
        <v>73</v>
      </c>
      <c r="M86" s="22" t="s">
        <v>444</v>
      </c>
      <c r="N86" s="20">
        <v>1</v>
      </c>
      <c r="O86" s="20"/>
      <c r="P86" s="20"/>
      <c r="Q86" s="19">
        <v>6.828703703703704E-3</v>
      </c>
      <c r="R86" s="20">
        <v>74</v>
      </c>
      <c r="S86" s="22" t="s">
        <v>446</v>
      </c>
      <c r="T86" s="21">
        <v>32</v>
      </c>
      <c r="U86" s="21"/>
      <c r="V86" s="21"/>
      <c r="W86" s="21"/>
      <c r="X86" s="25" t="s">
        <v>385</v>
      </c>
      <c r="Y86" s="18"/>
      <c r="Z86" s="24">
        <f>SUM(K86,Q86)</f>
        <v>2.2222222222222223E-2</v>
      </c>
      <c r="AA86" s="28">
        <v>85</v>
      </c>
      <c r="AB86" s="29"/>
      <c r="AC86" s="29"/>
      <c r="AD86" s="1"/>
      <c r="AE86" s="1"/>
      <c r="AF86" s="1"/>
    </row>
    <row r="87" spans="1:32" ht="13" x14ac:dyDescent="0.15">
      <c r="A87" s="7">
        <v>44317.590602557873</v>
      </c>
      <c r="B87" s="22" t="s">
        <v>386</v>
      </c>
      <c r="C87" s="22" t="s">
        <v>341</v>
      </c>
      <c r="D87" s="22" t="s">
        <v>97</v>
      </c>
      <c r="E87" s="22" t="s">
        <v>457</v>
      </c>
      <c r="F87" s="22" t="s">
        <v>387</v>
      </c>
      <c r="G87" s="22" t="s">
        <v>64</v>
      </c>
      <c r="H87" s="22" t="s">
        <v>58</v>
      </c>
      <c r="I87" s="19"/>
      <c r="J87" s="20"/>
      <c r="K87" s="19">
        <v>1.5289351851851853E-2</v>
      </c>
      <c r="L87" s="20">
        <v>72</v>
      </c>
      <c r="M87" s="22" t="s">
        <v>445</v>
      </c>
      <c r="N87" s="20"/>
      <c r="O87" s="20">
        <v>60</v>
      </c>
      <c r="P87" s="20"/>
      <c r="Q87" s="19">
        <v>6.9328703703703705E-3</v>
      </c>
      <c r="R87" s="20">
        <v>75</v>
      </c>
      <c r="S87" s="22" t="s">
        <v>446</v>
      </c>
      <c r="T87" s="21">
        <v>33</v>
      </c>
      <c r="U87" s="21"/>
      <c r="V87" s="21"/>
      <c r="W87" s="21"/>
      <c r="X87" s="22" t="s">
        <v>389</v>
      </c>
      <c r="Y87" s="18"/>
      <c r="Z87" s="24">
        <f>SUM(K87,Q87)</f>
        <v>2.2222222222222223E-2</v>
      </c>
      <c r="AA87" s="28">
        <v>86</v>
      </c>
      <c r="AB87" s="29"/>
      <c r="AC87" s="29"/>
      <c r="AD87" s="1"/>
      <c r="AE87" s="1"/>
      <c r="AF87" s="1"/>
    </row>
    <row r="88" spans="1:32" ht="13" x14ac:dyDescent="0.15">
      <c r="A88" s="7">
        <v>44317.626899803239</v>
      </c>
      <c r="B88" s="22" t="s">
        <v>390</v>
      </c>
      <c r="C88" s="22" t="s">
        <v>391</v>
      </c>
      <c r="D88" s="22" t="s">
        <v>31</v>
      </c>
      <c r="E88" s="22" t="s">
        <v>456</v>
      </c>
      <c r="F88" s="22" t="s">
        <v>104</v>
      </c>
      <c r="G88" s="22" t="s">
        <v>42</v>
      </c>
      <c r="H88" s="22" t="s">
        <v>275</v>
      </c>
      <c r="I88" s="19"/>
      <c r="J88" s="20"/>
      <c r="K88" s="19">
        <v>1.6712962962962964E-2</v>
      </c>
      <c r="L88" s="20">
        <v>77</v>
      </c>
      <c r="M88" s="22" t="s">
        <v>445</v>
      </c>
      <c r="N88" s="20"/>
      <c r="O88" s="20">
        <v>63</v>
      </c>
      <c r="P88" s="20"/>
      <c r="Q88" s="19">
        <v>5.7407407407407407E-3</v>
      </c>
      <c r="R88" s="20">
        <v>49</v>
      </c>
      <c r="S88" s="22" t="s">
        <v>447</v>
      </c>
      <c r="T88" s="21"/>
      <c r="U88" s="21">
        <v>16</v>
      </c>
      <c r="V88" s="21"/>
      <c r="W88" s="21"/>
      <c r="X88" s="25" t="s">
        <v>392</v>
      </c>
      <c r="Y88" s="22" t="s">
        <v>263</v>
      </c>
      <c r="Z88" s="24">
        <f>SUM(K88,Q88)</f>
        <v>2.2453703703703705E-2</v>
      </c>
      <c r="AA88" s="28">
        <v>87</v>
      </c>
      <c r="AB88" s="29"/>
      <c r="AC88" s="29"/>
      <c r="AD88" s="1"/>
      <c r="AE88" s="1"/>
      <c r="AF88" s="1"/>
    </row>
    <row r="89" spans="1:32" ht="13" x14ac:dyDescent="0.15">
      <c r="A89" s="7">
        <v>44317.582874803236</v>
      </c>
      <c r="B89" s="22" t="s">
        <v>393</v>
      </c>
      <c r="C89" s="22" t="s">
        <v>62</v>
      </c>
      <c r="D89" s="22" t="s">
        <v>97</v>
      </c>
      <c r="E89" s="22" t="s">
        <v>456</v>
      </c>
      <c r="F89" s="22" t="s">
        <v>394</v>
      </c>
      <c r="G89" s="22" t="s">
        <v>64</v>
      </c>
      <c r="H89" s="22" t="s">
        <v>58</v>
      </c>
      <c r="I89" s="19"/>
      <c r="J89" s="20"/>
      <c r="K89" s="19">
        <v>1.5844907407407408E-2</v>
      </c>
      <c r="L89" s="20">
        <v>75</v>
      </c>
      <c r="M89" s="22" t="s">
        <v>36</v>
      </c>
      <c r="N89" s="20"/>
      <c r="O89" s="20"/>
      <c r="P89" s="20">
        <v>13</v>
      </c>
      <c r="Q89" s="19">
        <v>7.013888888888889E-3</v>
      </c>
      <c r="R89" s="20">
        <v>77</v>
      </c>
      <c r="S89" s="22" t="s">
        <v>447</v>
      </c>
      <c r="T89" s="21"/>
      <c r="U89" s="21">
        <v>33</v>
      </c>
      <c r="V89" s="21"/>
      <c r="W89" s="21"/>
      <c r="X89" s="22" t="s">
        <v>395</v>
      </c>
      <c r="Y89" s="22" t="s">
        <v>396</v>
      </c>
      <c r="Z89" s="24">
        <f>SUM(K89,Q89)</f>
        <v>2.2858796296296297E-2</v>
      </c>
      <c r="AA89" s="28">
        <v>88</v>
      </c>
      <c r="AB89" s="29"/>
      <c r="AC89" s="29"/>
      <c r="AD89" s="1"/>
      <c r="AE89" s="1"/>
      <c r="AF89" s="1"/>
    </row>
    <row r="90" spans="1:32" ht="13" x14ac:dyDescent="0.15">
      <c r="A90" s="7">
        <v>44317.629737233801</v>
      </c>
      <c r="B90" s="22" t="s">
        <v>397</v>
      </c>
      <c r="C90" s="22" t="s">
        <v>259</v>
      </c>
      <c r="D90" s="22" t="s">
        <v>31</v>
      </c>
      <c r="E90" s="22" t="s">
        <v>456</v>
      </c>
      <c r="F90" s="22" t="s">
        <v>104</v>
      </c>
      <c r="G90" s="22" t="s">
        <v>398</v>
      </c>
      <c r="H90" s="22" t="s">
        <v>275</v>
      </c>
      <c r="I90" s="19"/>
      <c r="J90" s="20"/>
      <c r="K90" s="19">
        <v>1.7152777777777777E-2</v>
      </c>
      <c r="L90" s="20">
        <v>79</v>
      </c>
      <c r="M90" s="22" t="s">
        <v>445</v>
      </c>
      <c r="N90" s="20"/>
      <c r="O90" s="20">
        <v>65</v>
      </c>
      <c r="P90" s="20"/>
      <c r="Q90" s="19">
        <v>6.030092592592593E-3</v>
      </c>
      <c r="R90" s="20">
        <v>56</v>
      </c>
      <c r="S90" s="22" t="s">
        <v>447</v>
      </c>
      <c r="T90" s="21"/>
      <c r="U90" s="21">
        <v>19</v>
      </c>
      <c r="V90" s="21"/>
      <c r="W90" s="21"/>
      <c r="X90" s="25" t="s">
        <v>399</v>
      </c>
      <c r="Y90" s="22" t="s">
        <v>263</v>
      </c>
      <c r="Z90" s="24">
        <f>SUM(K90,Q90)</f>
        <v>2.3182870370370371E-2</v>
      </c>
      <c r="AA90" s="28">
        <v>89</v>
      </c>
      <c r="AB90" s="29"/>
      <c r="AC90" s="29"/>
      <c r="AD90" s="1"/>
      <c r="AE90" s="1"/>
      <c r="AF90" s="1"/>
    </row>
    <row r="91" spans="1:32" ht="13" x14ac:dyDescent="0.15">
      <c r="A91" s="7">
        <v>44317.577648645834</v>
      </c>
      <c r="B91" s="22" t="s">
        <v>400</v>
      </c>
      <c r="C91" s="22" t="s">
        <v>401</v>
      </c>
      <c r="D91" s="22" t="s">
        <v>97</v>
      </c>
      <c r="E91" s="22" t="s">
        <v>32</v>
      </c>
      <c r="F91" s="22" t="s">
        <v>402</v>
      </c>
      <c r="G91" s="22" t="s">
        <v>57</v>
      </c>
      <c r="H91" s="22" t="s">
        <v>58</v>
      </c>
      <c r="I91" s="19"/>
      <c r="J91" s="20"/>
      <c r="K91" s="19">
        <v>1.5902777777777776E-2</v>
      </c>
      <c r="L91" s="20">
        <v>76</v>
      </c>
      <c r="M91" s="22" t="s">
        <v>445</v>
      </c>
      <c r="N91" s="20"/>
      <c r="O91" s="20">
        <v>62</v>
      </c>
      <c r="P91" s="20"/>
      <c r="Q91" s="19">
        <v>7.5694444444444446E-3</v>
      </c>
      <c r="R91" s="20">
        <v>81</v>
      </c>
      <c r="S91" s="22" t="s">
        <v>447</v>
      </c>
      <c r="T91" s="21"/>
      <c r="U91" s="21">
        <v>35</v>
      </c>
      <c r="V91" s="21"/>
      <c r="W91" s="21"/>
      <c r="X91" s="22" t="s">
        <v>403</v>
      </c>
      <c r="Y91" s="22" t="s">
        <v>404</v>
      </c>
      <c r="Z91" s="24">
        <f>SUM(K91,Q91)</f>
        <v>2.3472222222222221E-2</v>
      </c>
      <c r="AA91" s="28">
        <v>90</v>
      </c>
      <c r="AB91" s="29"/>
      <c r="AC91" s="29"/>
      <c r="AD91" s="1"/>
      <c r="AE91" s="1"/>
      <c r="AF91" s="1"/>
    </row>
    <row r="92" spans="1:32" ht="13" x14ac:dyDescent="0.15">
      <c r="A92" s="7">
        <v>44317.623083344908</v>
      </c>
      <c r="B92" s="47" t="s">
        <v>363</v>
      </c>
      <c r="C92" s="47" t="s">
        <v>405</v>
      </c>
      <c r="D92" s="47" t="s">
        <v>31</v>
      </c>
      <c r="E92" s="47" t="s">
        <v>456</v>
      </c>
      <c r="F92" s="47" t="s">
        <v>104</v>
      </c>
      <c r="G92" s="47" t="s">
        <v>105</v>
      </c>
      <c r="H92" s="47" t="s">
        <v>106</v>
      </c>
      <c r="I92" s="48"/>
      <c r="J92" s="49"/>
      <c r="K92" s="48">
        <v>1.712962962962963E-2</v>
      </c>
      <c r="L92" s="49">
        <v>78</v>
      </c>
      <c r="M92" s="47" t="s">
        <v>445</v>
      </c>
      <c r="N92" s="49"/>
      <c r="O92" s="49">
        <v>64</v>
      </c>
      <c r="P92" s="49"/>
      <c r="Q92" s="48">
        <v>6.4351851851851853E-3</v>
      </c>
      <c r="R92" s="49">
        <v>68</v>
      </c>
      <c r="S92" s="47" t="s">
        <v>447</v>
      </c>
      <c r="T92" s="50"/>
      <c r="U92" s="50">
        <v>28</v>
      </c>
      <c r="V92" s="50"/>
      <c r="W92" s="50"/>
      <c r="X92" s="51" t="s">
        <v>406</v>
      </c>
      <c r="Y92" s="47" t="s">
        <v>263</v>
      </c>
      <c r="Z92" s="52">
        <f>SUM(K92,Q92)</f>
        <v>2.3564814814814816E-2</v>
      </c>
      <c r="AA92" s="28">
        <v>91</v>
      </c>
      <c r="AB92" s="29"/>
      <c r="AC92" s="29"/>
      <c r="AD92" s="1"/>
      <c r="AE92" s="1"/>
      <c r="AF92" s="1"/>
    </row>
    <row r="93" spans="1:32" ht="13" x14ac:dyDescent="0.15">
      <c r="A93" s="45">
        <v>44317.525655810183</v>
      </c>
      <c r="B93" s="22" t="s">
        <v>407</v>
      </c>
      <c r="C93" s="22" t="s">
        <v>408</v>
      </c>
      <c r="D93" s="22" t="s">
        <v>97</v>
      </c>
      <c r="E93" s="22" t="s">
        <v>457</v>
      </c>
      <c r="F93" s="22" t="s">
        <v>409</v>
      </c>
      <c r="G93" s="22" t="s">
        <v>57</v>
      </c>
      <c r="H93" s="22" t="s">
        <v>58</v>
      </c>
      <c r="I93" s="19"/>
      <c r="J93" s="20"/>
      <c r="K93" s="19">
        <v>1.5057870370370371E-2</v>
      </c>
      <c r="L93" s="20">
        <v>68</v>
      </c>
      <c r="M93" s="22" t="s">
        <v>445</v>
      </c>
      <c r="N93" s="20"/>
      <c r="O93" s="20">
        <v>56</v>
      </c>
      <c r="P93" s="20"/>
      <c r="Q93" s="19">
        <v>8.6805555555555559E-3</v>
      </c>
      <c r="R93" s="20">
        <v>83</v>
      </c>
      <c r="S93" s="22" t="s">
        <v>447</v>
      </c>
      <c r="T93" s="21"/>
      <c r="U93" s="21">
        <v>36</v>
      </c>
      <c r="V93" s="21"/>
      <c r="W93" s="21"/>
      <c r="X93" s="22" t="s">
        <v>410</v>
      </c>
      <c r="Y93" s="22" t="s">
        <v>411</v>
      </c>
      <c r="Z93" s="24">
        <f>SUM(K93,Q93)</f>
        <v>2.3738425925925927E-2</v>
      </c>
      <c r="AA93" s="28">
        <v>92</v>
      </c>
      <c r="AB93" s="29"/>
      <c r="AC93" s="29"/>
      <c r="AD93" s="1"/>
      <c r="AE93" s="1"/>
      <c r="AF93" s="1"/>
    </row>
    <row r="94" spans="1:32" ht="13" x14ac:dyDescent="0.15">
      <c r="A94" s="45">
        <v>44317.602875775468</v>
      </c>
      <c r="B94" s="22" t="s">
        <v>412</v>
      </c>
      <c r="C94" s="22" t="s">
        <v>413</v>
      </c>
      <c r="D94" s="22" t="s">
        <v>31</v>
      </c>
      <c r="E94" s="22" t="s">
        <v>455</v>
      </c>
      <c r="F94" s="22" t="s">
        <v>414</v>
      </c>
      <c r="G94" s="22" t="s">
        <v>415</v>
      </c>
      <c r="H94" s="22" t="s">
        <v>275</v>
      </c>
      <c r="I94" s="19"/>
      <c r="J94" s="20"/>
      <c r="K94" s="19">
        <v>1.7615740740740741E-2</v>
      </c>
      <c r="L94" s="20">
        <v>80</v>
      </c>
      <c r="M94" s="22" t="s">
        <v>445</v>
      </c>
      <c r="N94" s="20"/>
      <c r="O94" s="20">
        <v>66</v>
      </c>
      <c r="P94" s="20"/>
      <c r="Q94" s="19">
        <v>7.1759259259259259E-3</v>
      </c>
      <c r="R94" s="20">
        <v>78</v>
      </c>
      <c r="S94" s="22" t="s">
        <v>446</v>
      </c>
      <c r="T94" s="21">
        <v>35</v>
      </c>
      <c r="U94" s="21"/>
      <c r="V94" s="21"/>
      <c r="W94" s="21"/>
      <c r="X94" s="22" t="s">
        <v>416</v>
      </c>
      <c r="Y94" s="22" t="s">
        <v>417</v>
      </c>
      <c r="Z94" s="24">
        <f>SUM(K94,Q94)</f>
        <v>2.4791666666666667E-2</v>
      </c>
      <c r="AA94" s="28">
        <v>93</v>
      </c>
      <c r="AB94" s="29"/>
      <c r="AC94" s="29"/>
      <c r="AD94" s="1"/>
      <c r="AE94" s="1"/>
      <c r="AF94" s="1"/>
    </row>
    <row r="95" spans="1:32" ht="13" x14ac:dyDescent="0.15">
      <c r="A95" s="45">
        <v>44317.475732511579</v>
      </c>
      <c r="B95" s="22" t="s">
        <v>418</v>
      </c>
      <c r="C95" s="22" t="s">
        <v>419</v>
      </c>
      <c r="D95" s="22" t="s">
        <v>97</v>
      </c>
      <c r="E95" s="22" t="s">
        <v>456</v>
      </c>
      <c r="F95" s="22" t="s">
        <v>420</v>
      </c>
      <c r="G95" s="22" t="s">
        <v>57</v>
      </c>
      <c r="H95" s="22" t="s">
        <v>58</v>
      </c>
      <c r="I95" s="19"/>
      <c r="J95" s="20"/>
      <c r="K95" s="19">
        <v>1.7962962962962962E-2</v>
      </c>
      <c r="L95" s="20">
        <v>81</v>
      </c>
      <c r="M95" s="22" t="s">
        <v>445</v>
      </c>
      <c r="N95" s="20"/>
      <c r="O95" s="20">
        <v>67</v>
      </c>
      <c r="P95" s="20"/>
      <c r="Q95" s="19">
        <v>7.2685185185185188E-3</v>
      </c>
      <c r="R95" s="20">
        <v>79</v>
      </c>
      <c r="S95" s="22" t="s">
        <v>446</v>
      </c>
      <c r="T95" s="21">
        <v>36</v>
      </c>
      <c r="U95" s="21"/>
      <c r="V95" s="21"/>
      <c r="W95" s="21"/>
      <c r="X95" s="25" t="s">
        <v>421</v>
      </c>
      <c r="Y95" s="18"/>
      <c r="Z95" s="24">
        <f>SUM(K95,Q95)</f>
        <v>2.523148148148148E-2</v>
      </c>
      <c r="AA95" s="28">
        <v>94</v>
      </c>
      <c r="AB95" s="29"/>
      <c r="AC95" s="29"/>
      <c r="AD95" s="1"/>
      <c r="AE95" s="1"/>
      <c r="AF95" s="1"/>
    </row>
    <row r="96" spans="1:32" ht="13" x14ac:dyDescent="0.15">
      <c r="A96" s="45">
        <v>44317.549653298614</v>
      </c>
      <c r="B96" s="22" t="s">
        <v>422</v>
      </c>
      <c r="C96" s="22" t="s">
        <v>423</v>
      </c>
      <c r="D96" s="22" t="s">
        <v>97</v>
      </c>
      <c r="E96" s="22" t="s">
        <v>32</v>
      </c>
      <c r="F96" s="22" t="s">
        <v>424</v>
      </c>
      <c r="G96" s="22" t="s">
        <v>57</v>
      </c>
      <c r="H96" s="22" t="s">
        <v>43</v>
      </c>
      <c r="I96" s="19"/>
      <c r="J96" s="20"/>
      <c r="K96" s="19">
        <v>1.8622685185185187E-2</v>
      </c>
      <c r="L96" s="20">
        <v>82</v>
      </c>
      <c r="M96" s="22" t="s">
        <v>445</v>
      </c>
      <c r="N96" s="20"/>
      <c r="O96" s="20">
        <v>68</v>
      </c>
      <c r="P96" s="20"/>
      <c r="Q96" s="19">
        <v>7.2916666666666668E-3</v>
      </c>
      <c r="R96" s="20">
        <v>80</v>
      </c>
      <c r="S96" s="22" t="s">
        <v>447</v>
      </c>
      <c r="T96" s="21"/>
      <c r="U96" s="21">
        <v>34</v>
      </c>
      <c r="V96" s="21"/>
      <c r="W96" s="21"/>
      <c r="X96" s="22" t="s">
        <v>425</v>
      </c>
      <c r="Y96" s="18"/>
      <c r="Z96" s="24">
        <f>SUM(K96,Q96)</f>
        <v>2.5914351851851855E-2</v>
      </c>
      <c r="AA96" s="28">
        <v>95</v>
      </c>
      <c r="AB96" s="29"/>
      <c r="AC96" s="29"/>
      <c r="AD96" s="1"/>
      <c r="AE96" s="1"/>
      <c r="AF96" s="1"/>
    </row>
    <row r="97" spans="1:32" ht="13" x14ac:dyDescent="0.15">
      <c r="A97" s="45">
        <v>44317.58854626157</v>
      </c>
      <c r="B97" s="22" t="s">
        <v>428</v>
      </c>
      <c r="C97" s="22" t="s">
        <v>429</v>
      </c>
      <c r="D97" s="22" t="s">
        <v>31</v>
      </c>
      <c r="E97" s="22" t="s">
        <v>457</v>
      </c>
      <c r="F97" s="22" t="s">
        <v>430</v>
      </c>
      <c r="G97" s="22" t="s">
        <v>431</v>
      </c>
      <c r="H97" s="22" t="s">
        <v>43</v>
      </c>
      <c r="I97" s="19"/>
      <c r="J97" s="20"/>
      <c r="K97" s="19"/>
      <c r="L97" s="20">
        <v>86</v>
      </c>
      <c r="M97" s="22" t="s">
        <v>36</v>
      </c>
      <c r="N97" s="20"/>
      <c r="O97" s="20"/>
      <c r="P97" s="20">
        <v>14</v>
      </c>
      <c r="Q97" s="19">
        <v>4.8958333333333336E-3</v>
      </c>
      <c r="R97" s="20">
        <v>15</v>
      </c>
      <c r="S97" s="22" t="s">
        <v>37</v>
      </c>
      <c r="T97" s="21"/>
      <c r="U97" s="21"/>
      <c r="V97" s="21">
        <v>3</v>
      </c>
      <c r="W97" s="21"/>
      <c r="X97" s="25" t="s">
        <v>432</v>
      </c>
      <c r="Y97" s="18"/>
      <c r="Z97" s="24" t="s">
        <v>450</v>
      </c>
      <c r="AA97" s="28">
        <v>96</v>
      </c>
      <c r="AB97" s="29"/>
      <c r="AC97" s="29"/>
      <c r="AD97" s="1"/>
      <c r="AE97" s="1"/>
      <c r="AF97" s="1"/>
    </row>
    <row r="98" spans="1:32" ht="13" x14ac:dyDescent="0.15">
      <c r="A98" s="1"/>
      <c r="B98" s="1"/>
      <c r="C98" s="1"/>
      <c r="D98" s="1"/>
      <c r="E98" s="1"/>
      <c r="F98" s="1"/>
      <c r="G98" s="1"/>
      <c r="H98" s="1"/>
      <c r="I98" s="2"/>
      <c r="J98" s="8"/>
      <c r="K98" s="2"/>
      <c r="L98" s="8"/>
      <c r="M98" s="1"/>
      <c r="N98" s="8"/>
      <c r="O98" s="8"/>
      <c r="P98" s="8"/>
      <c r="Q98" s="2"/>
      <c r="R98" s="8"/>
      <c r="S98" s="1"/>
      <c r="T98" s="17"/>
      <c r="U98" s="17"/>
      <c r="V98" s="17"/>
      <c r="W98" s="17"/>
      <c r="X98" s="1"/>
      <c r="Y98" s="1"/>
      <c r="Z98" s="1"/>
      <c r="AA98" s="31"/>
      <c r="AB98" s="31"/>
      <c r="AC98" s="31"/>
      <c r="AD98" s="1"/>
      <c r="AE98" s="1"/>
      <c r="AF98" s="1"/>
    </row>
    <row r="99" spans="1:32" ht="13" x14ac:dyDescent="0.15">
      <c r="A99" s="1"/>
      <c r="B99" s="1"/>
      <c r="C99" s="1"/>
      <c r="D99" s="1"/>
      <c r="E99" s="1"/>
      <c r="F99" s="1"/>
      <c r="G99" s="1"/>
      <c r="H99" s="1"/>
      <c r="I99" s="2"/>
      <c r="J99" s="8"/>
      <c r="K99" s="2"/>
      <c r="L99" s="8"/>
      <c r="M99" s="1"/>
      <c r="N99" s="8"/>
      <c r="O99" s="8"/>
      <c r="P99" s="8"/>
      <c r="Q99" s="2"/>
      <c r="R99" s="8"/>
      <c r="S99" s="1"/>
      <c r="T99" s="17"/>
      <c r="U99" s="17"/>
      <c r="V99" s="17"/>
      <c r="W99" s="17"/>
      <c r="X99" s="1"/>
      <c r="Y99" s="1"/>
      <c r="Z99" s="1"/>
      <c r="AA99" s="31"/>
      <c r="AB99" s="31"/>
      <c r="AC99" s="31"/>
      <c r="AD99" s="1"/>
      <c r="AE99" s="1"/>
      <c r="AF99" s="1"/>
    </row>
    <row r="100" spans="1:32" ht="13" x14ac:dyDescent="0.15">
      <c r="A100" s="1"/>
      <c r="B100" s="1"/>
      <c r="C100" s="1"/>
      <c r="D100" s="1"/>
      <c r="E100" s="1"/>
      <c r="F100" s="1"/>
      <c r="G100" s="1"/>
      <c r="H100" s="1"/>
      <c r="I100" s="2"/>
      <c r="J100" s="8"/>
      <c r="K100" s="2"/>
      <c r="L100" s="8"/>
      <c r="M100" s="1"/>
      <c r="N100" s="8"/>
      <c r="O100" s="8"/>
      <c r="P100" s="8"/>
      <c r="Q100" s="2"/>
      <c r="R100" s="8"/>
      <c r="S100" s="1"/>
      <c r="T100" s="17"/>
      <c r="U100" s="17"/>
      <c r="V100" s="17"/>
      <c r="W100" s="17"/>
      <c r="X100" s="1"/>
      <c r="Y100" s="1"/>
      <c r="Z100" s="1"/>
      <c r="AA100" s="31"/>
      <c r="AB100" s="31"/>
      <c r="AC100" s="31"/>
      <c r="AD100" s="1"/>
      <c r="AE100" s="1"/>
      <c r="AF100" s="1"/>
    </row>
    <row r="101" spans="1:32" ht="13" x14ac:dyDescent="0.15">
      <c r="A101" s="1"/>
      <c r="B101" s="1"/>
      <c r="C101" s="1"/>
      <c r="D101" s="1"/>
      <c r="E101" s="1"/>
      <c r="F101" s="1"/>
      <c r="G101" s="1"/>
      <c r="H101" s="1"/>
      <c r="I101" s="2"/>
      <c r="J101" s="8"/>
      <c r="K101" s="2"/>
      <c r="L101" s="8"/>
      <c r="M101" s="1"/>
      <c r="N101" s="8"/>
      <c r="O101" s="8"/>
      <c r="P101" s="8"/>
      <c r="Q101" s="2"/>
      <c r="R101" s="8"/>
      <c r="S101" s="1"/>
      <c r="T101" s="17"/>
      <c r="U101" s="17"/>
      <c r="V101" s="17"/>
      <c r="W101" s="17"/>
      <c r="X101" s="1"/>
      <c r="Y101" s="1"/>
      <c r="Z101" s="1"/>
      <c r="AA101" s="31"/>
      <c r="AB101" s="31"/>
      <c r="AC101" s="31"/>
      <c r="AD101" s="1"/>
      <c r="AE101" s="1"/>
      <c r="AF101" s="1"/>
    </row>
    <row r="102" spans="1:32" ht="13" x14ac:dyDescent="0.15">
      <c r="A102" s="1"/>
      <c r="B102" s="1"/>
      <c r="C102" s="1"/>
      <c r="D102" s="1"/>
      <c r="E102" s="1"/>
      <c r="F102" s="1"/>
      <c r="G102" s="1"/>
      <c r="H102" s="1"/>
      <c r="I102" s="2"/>
      <c r="J102" s="8"/>
      <c r="K102" s="2"/>
      <c r="L102" s="8"/>
      <c r="M102" s="1"/>
      <c r="N102" s="8"/>
      <c r="O102" s="8"/>
      <c r="P102" s="8"/>
      <c r="Q102" s="2"/>
      <c r="R102" s="8"/>
      <c r="S102" s="1"/>
      <c r="T102" s="17"/>
      <c r="U102" s="17"/>
      <c r="V102" s="17"/>
      <c r="W102" s="17"/>
      <c r="X102" s="1"/>
      <c r="Y102" s="1"/>
      <c r="Z102" s="1"/>
      <c r="AA102" s="31"/>
      <c r="AB102" s="31"/>
      <c r="AC102" s="31"/>
      <c r="AD102" s="1"/>
      <c r="AE102" s="1"/>
      <c r="AF102" s="1"/>
    </row>
    <row r="103" spans="1:32" ht="13" x14ac:dyDescent="0.15">
      <c r="A103" s="1"/>
      <c r="B103" s="1"/>
      <c r="C103" s="1"/>
      <c r="D103" s="1"/>
      <c r="E103" s="1"/>
      <c r="F103" s="1"/>
      <c r="G103" s="1"/>
      <c r="H103" s="1"/>
      <c r="I103" s="2"/>
      <c r="J103" s="8"/>
      <c r="K103" s="2"/>
      <c r="L103" s="8"/>
      <c r="M103" s="1"/>
      <c r="N103" s="8"/>
      <c r="O103" s="8"/>
      <c r="P103" s="8"/>
      <c r="Q103" s="2"/>
      <c r="R103" s="8"/>
      <c r="S103" s="1"/>
      <c r="T103" s="17"/>
      <c r="U103" s="17"/>
      <c r="V103" s="17"/>
      <c r="W103" s="17"/>
      <c r="X103" s="1"/>
      <c r="Y103" s="1"/>
      <c r="Z103" s="1"/>
      <c r="AA103" s="31"/>
      <c r="AB103" s="31"/>
      <c r="AC103" s="31"/>
      <c r="AD103" s="1"/>
      <c r="AE103" s="1"/>
      <c r="AF103" s="1"/>
    </row>
    <row r="104" spans="1:32" ht="13" x14ac:dyDescent="0.15">
      <c r="A104" s="1"/>
      <c r="B104" s="1"/>
      <c r="C104" s="1"/>
      <c r="D104" s="1"/>
      <c r="E104" s="1"/>
      <c r="F104" s="1"/>
      <c r="G104" s="1"/>
      <c r="H104" s="1"/>
      <c r="I104" s="2"/>
      <c r="J104" s="8"/>
      <c r="K104" s="2"/>
      <c r="L104" s="8"/>
      <c r="M104" s="1"/>
      <c r="N104" s="8"/>
      <c r="O104" s="8"/>
      <c r="P104" s="8"/>
      <c r="Q104" s="2"/>
      <c r="R104" s="8"/>
      <c r="S104" s="1"/>
      <c r="T104" s="17"/>
      <c r="U104" s="17"/>
      <c r="V104" s="17"/>
      <c r="W104" s="17"/>
      <c r="X104" s="1"/>
      <c r="Y104" s="1"/>
      <c r="Z104" s="1"/>
      <c r="AA104" s="31"/>
      <c r="AB104" s="31"/>
      <c r="AC104" s="31"/>
      <c r="AD104" s="1"/>
      <c r="AE104" s="1"/>
      <c r="AF104" s="1"/>
    </row>
    <row r="105" spans="1:32" ht="13" x14ac:dyDescent="0.15">
      <c r="A105" s="1"/>
      <c r="B105" s="1"/>
      <c r="C105" s="1"/>
      <c r="D105" s="1"/>
      <c r="E105" s="1"/>
      <c r="F105" s="1"/>
      <c r="G105" s="1"/>
      <c r="H105" s="1"/>
      <c r="I105" s="2"/>
      <c r="J105" s="8"/>
      <c r="K105" s="2"/>
      <c r="L105" s="8"/>
      <c r="M105" s="1"/>
      <c r="N105" s="8"/>
      <c r="O105" s="8"/>
      <c r="P105" s="8"/>
      <c r="Q105" s="2"/>
      <c r="R105" s="8"/>
      <c r="S105" s="1"/>
      <c r="T105" s="17"/>
      <c r="U105" s="17"/>
      <c r="V105" s="17"/>
      <c r="W105" s="17"/>
      <c r="X105" s="1"/>
      <c r="Y105" s="1"/>
      <c r="Z105" s="1"/>
      <c r="AA105" s="31"/>
      <c r="AB105" s="31"/>
      <c r="AC105" s="31"/>
      <c r="AD105" s="1"/>
      <c r="AE105" s="1"/>
      <c r="AF105" s="1"/>
    </row>
    <row r="106" spans="1:32" ht="13" x14ac:dyDescent="0.15">
      <c r="A106" s="1"/>
      <c r="B106" s="1"/>
      <c r="C106" s="1"/>
      <c r="D106" s="1"/>
      <c r="E106" s="1"/>
      <c r="F106" s="1"/>
      <c r="G106" s="1"/>
      <c r="H106" s="1"/>
      <c r="I106" s="2"/>
      <c r="J106" s="8"/>
      <c r="K106" s="2"/>
      <c r="L106" s="8"/>
      <c r="M106" s="1"/>
      <c r="N106" s="8"/>
      <c r="O106" s="8"/>
      <c r="P106" s="8"/>
      <c r="Q106" s="2"/>
      <c r="R106" s="8"/>
      <c r="S106" s="1"/>
      <c r="T106" s="17"/>
      <c r="U106" s="17"/>
      <c r="V106" s="17"/>
      <c r="W106" s="17"/>
      <c r="X106" s="1"/>
      <c r="Y106" s="1"/>
      <c r="Z106" s="1"/>
      <c r="AA106" s="31"/>
      <c r="AB106" s="31"/>
      <c r="AC106" s="31"/>
      <c r="AD106" s="1"/>
      <c r="AE106" s="1"/>
      <c r="AF106" s="1"/>
    </row>
    <row r="107" spans="1:32" ht="13" x14ac:dyDescent="0.15">
      <c r="A107" s="1"/>
      <c r="B107" s="1"/>
      <c r="C107" s="1"/>
      <c r="D107" s="1"/>
      <c r="E107" s="1"/>
      <c r="F107" s="1"/>
      <c r="G107" s="1"/>
      <c r="H107" s="1"/>
      <c r="I107" s="2"/>
      <c r="J107" s="8"/>
      <c r="K107" s="2"/>
      <c r="L107" s="8"/>
      <c r="M107" s="1"/>
      <c r="N107" s="8"/>
      <c r="O107" s="8"/>
      <c r="P107" s="8"/>
      <c r="Q107" s="2"/>
      <c r="R107" s="8"/>
      <c r="S107" s="1"/>
      <c r="T107" s="17"/>
      <c r="U107" s="17"/>
      <c r="V107" s="17"/>
      <c r="W107" s="17"/>
      <c r="X107" s="1"/>
      <c r="Y107" s="1"/>
      <c r="Z107" s="1"/>
      <c r="AA107" s="31"/>
      <c r="AB107" s="31"/>
      <c r="AC107" s="31"/>
      <c r="AD107" s="1"/>
      <c r="AE107" s="1"/>
      <c r="AF107" s="1"/>
    </row>
    <row r="108" spans="1:32" ht="13" x14ac:dyDescent="0.15">
      <c r="A108" s="1"/>
      <c r="B108" s="1"/>
      <c r="C108" s="1"/>
      <c r="D108" s="1"/>
      <c r="E108" s="1"/>
      <c r="F108" s="1"/>
      <c r="G108" s="1"/>
      <c r="H108" s="1"/>
      <c r="I108" s="2"/>
      <c r="J108" s="8"/>
      <c r="K108" s="2"/>
      <c r="L108" s="8"/>
      <c r="M108" s="1"/>
      <c r="N108" s="8"/>
      <c r="O108" s="8"/>
      <c r="P108" s="8"/>
      <c r="Q108" s="2"/>
      <c r="R108" s="8"/>
      <c r="S108" s="1"/>
      <c r="T108" s="17"/>
      <c r="U108" s="17"/>
      <c r="V108" s="17"/>
      <c r="W108" s="17"/>
      <c r="X108" s="1"/>
      <c r="Y108" s="1"/>
      <c r="Z108" s="1"/>
      <c r="AA108" s="31"/>
      <c r="AB108" s="31"/>
      <c r="AC108" s="31"/>
      <c r="AD108" s="1"/>
      <c r="AE108" s="1"/>
      <c r="AF108" s="1"/>
    </row>
    <row r="109" spans="1:32" ht="13" x14ac:dyDescent="0.15">
      <c r="A109" s="1"/>
      <c r="B109" s="1"/>
      <c r="C109" s="1"/>
      <c r="D109" s="1"/>
      <c r="E109" s="1"/>
      <c r="F109" s="1"/>
      <c r="G109" s="1"/>
      <c r="H109" s="1"/>
      <c r="I109" s="2"/>
      <c r="J109" s="8"/>
      <c r="K109" s="2"/>
      <c r="L109" s="8"/>
      <c r="M109" s="1"/>
      <c r="N109" s="8"/>
      <c r="O109" s="8"/>
      <c r="P109" s="8"/>
      <c r="Q109" s="2"/>
      <c r="R109" s="8"/>
      <c r="S109" s="1"/>
      <c r="T109" s="17"/>
      <c r="U109" s="17"/>
      <c r="V109" s="17"/>
      <c r="W109" s="17"/>
      <c r="X109" s="1"/>
      <c r="Y109" s="1"/>
      <c r="Z109" s="1"/>
      <c r="AA109" s="31"/>
      <c r="AB109" s="31"/>
      <c r="AC109" s="31"/>
      <c r="AD109" s="1"/>
      <c r="AE109" s="1"/>
      <c r="AF109" s="1"/>
    </row>
    <row r="110" spans="1:32" ht="13" x14ac:dyDescent="0.15">
      <c r="A110" s="1"/>
      <c r="B110" s="1"/>
      <c r="C110" s="1"/>
      <c r="D110" s="1"/>
      <c r="E110" s="1"/>
      <c r="F110" s="1"/>
      <c r="G110" s="1"/>
      <c r="H110" s="1"/>
      <c r="I110" s="2"/>
      <c r="J110" s="8"/>
      <c r="K110" s="2"/>
      <c r="L110" s="8"/>
      <c r="M110" s="1"/>
      <c r="N110" s="8"/>
      <c r="O110" s="8"/>
      <c r="P110" s="8"/>
      <c r="Q110" s="2"/>
      <c r="R110" s="8"/>
      <c r="S110" s="1"/>
      <c r="T110" s="17"/>
      <c r="U110" s="17"/>
      <c r="V110" s="17"/>
      <c r="W110" s="17"/>
      <c r="X110" s="1"/>
      <c r="Y110" s="1"/>
      <c r="Z110" s="1"/>
      <c r="AA110" s="31"/>
      <c r="AB110" s="31"/>
      <c r="AC110" s="31"/>
      <c r="AD110" s="1"/>
      <c r="AE110" s="1"/>
      <c r="AF110" s="1"/>
    </row>
    <row r="111" spans="1:32" ht="13" x14ac:dyDescent="0.15">
      <c r="A111" s="1"/>
      <c r="B111" s="1"/>
      <c r="C111" s="1"/>
      <c r="D111" s="1"/>
      <c r="E111" s="1"/>
      <c r="F111" s="1"/>
      <c r="G111" s="1"/>
      <c r="H111" s="1"/>
      <c r="I111" s="2"/>
      <c r="J111" s="8"/>
      <c r="K111" s="2"/>
      <c r="L111" s="8"/>
      <c r="M111" s="1"/>
      <c r="N111" s="8"/>
      <c r="O111" s="8"/>
      <c r="P111" s="8"/>
      <c r="Q111" s="2"/>
      <c r="R111" s="8"/>
      <c r="S111" s="1"/>
      <c r="T111" s="17"/>
      <c r="U111" s="17"/>
      <c r="V111" s="17"/>
      <c r="W111" s="17"/>
      <c r="X111" s="1"/>
      <c r="Y111" s="1"/>
      <c r="Z111" s="1"/>
      <c r="AA111" s="31"/>
      <c r="AB111" s="31"/>
      <c r="AC111" s="31"/>
      <c r="AD111" s="1"/>
      <c r="AE111" s="1"/>
      <c r="AF111" s="1"/>
    </row>
    <row r="112" spans="1:32" ht="13" x14ac:dyDescent="0.15">
      <c r="A112" s="1"/>
      <c r="B112" s="1"/>
      <c r="C112" s="1"/>
      <c r="D112" s="1"/>
      <c r="E112" s="1"/>
      <c r="F112" s="1"/>
      <c r="G112" s="1"/>
      <c r="H112" s="1"/>
      <c r="I112" s="2"/>
      <c r="J112" s="8"/>
      <c r="K112" s="2"/>
      <c r="L112" s="8"/>
      <c r="M112" s="1"/>
      <c r="N112" s="8"/>
      <c r="O112" s="8"/>
      <c r="P112" s="8"/>
      <c r="Q112" s="2"/>
      <c r="R112" s="8"/>
      <c r="S112" s="1"/>
      <c r="T112" s="17"/>
      <c r="U112" s="17"/>
      <c r="V112" s="17"/>
      <c r="W112" s="17"/>
      <c r="X112" s="1"/>
      <c r="Y112" s="1"/>
      <c r="Z112" s="1"/>
      <c r="AA112" s="31"/>
      <c r="AB112" s="31"/>
      <c r="AC112" s="31"/>
      <c r="AD112" s="1"/>
      <c r="AE112" s="1"/>
      <c r="AF112" s="1"/>
    </row>
    <row r="113" spans="1:32" ht="13" x14ac:dyDescent="0.15">
      <c r="A113" s="1"/>
      <c r="B113" s="1"/>
      <c r="C113" s="1"/>
      <c r="D113" s="1"/>
      <c r="E113" s="1"/>
      <c r="F113" s="1"/>
      <c r="G113" s="1"/>
      <c r="H113" s="1"/>
      <c r="I113" s="2"/>
      <c r="J113" s="8"/>
      <c r="K113" s="2"/>
      <c r="L113" s="8"/>
      <c r="M113" s="1"/>
      <c r="N113" s="8"/>
      <c r="O113" s="8"/>
      <c r="P113" s="8"/>
      <c r="Q113" s="2"/>
      <c r="R113" s="8"/>
      <c r="S113" s="1"/>
      <c r="T113" s="17"/>
      <c r="U113" s="17"/>
      <c r="V113" s="17"/>
      <c r="W113" s="17"/>
      <c r="X113" s="1"/>
      <c r="Y113" s="1"/>
      <c r="Z113" s="1"/>
      <c r="AA113" s="31"/>
      <c r="AB113" s="31"/>
      <c r="AC113" s="31"/>
      <c r="AD113" s="1"/>
      <c r="AE113" s="1"/>
      <c r="AF113" s="1"/>
    </row>
    <row r="114" spans="1:32" ht="13" x14ac:dyDescent="0.15">
      <c r="A114" s="1"/>
      <c r="B114" s="1"/>
      <c r="C114" s="1"/>
      <c r="D114" s="1"/>
      <c r="E114" s="1"/>
      <c r="F114" s="1"/>
      <c r="G114" s="1"/>
      <c r="H114" s="1"/>
      <c r="I114" s="2"/>
      <c r="J114" s="8"/>
      <c r="K114" s="2"/>
      <c r="L114" s="8"/>
      <c r="M114" s="1"/>
      <c r="N114" s="8"/>
      <c r="O114" s="8"/>
      <c r="P114" s="8"/>
      <c r="Q114" s="2"/>
      <c r="R114" s="8"/>
      <c r="S114" s="1"/>
      <c r="T114" s="17"/>
      <c r="U114" s="17"/>
      <c r="V114" s="17"/>
      <c r="W114" s="17"/>
      <c r="X114" s="1"/>
      <c r="Y114" s="1"/>
      <c r="Z114" s="1"/>
      <c r="AA114" s="31"/>
      <c r="AB114" s="31"/>
      <c r="AC114" s="31"/>
      <c r="AD114" s="1"/>
      <c r="AE114" s="1"/>
      <c r="AF114" s="1"/>
    </row>
    <row r="115" spans="1:32" ht="13" x14ac:dyDescent="0.15">
      <c r="A115" s="1"/>
      <c r="B115" s="1"/>
      <c r="C115" s="1"/>
      <c r="D115" s="1"/>
      <c r="E115" s="1"/>
      <c r="F115" s="1"/>
      <c r="G115" s="1"/>
      <c r="H115" s="1"/>
      <c r="I115" s="2"/>
      <c r="J115" s="8"/>
      <c r="K115" s="2"/>
      <c r="L115" s="8"/>
      <c r="M115" s="1"/>
      <c r="N115" s="8"/>
      <c r="O115" s="8"/>
      <c r="P115" s="8"/>
      <c r="Q115" s="2"/>
      <c r="R115" s="8"/>
      <c r="S115" s="1"/>
      <c r="T115" s="17"/>
      <c r="U115" s="17"/>
      <c r="V115" s="17"/>
      <c r="W115" s="17"/>
      <c r="X115" s="1"/>
      <c r="Y115" s="1"/>
      <c r="Z115" s="1"/>
      <c r="AA115" s="31"/>
      <c r="AB115" s="31"/>
      <c r="AC115" s="31"/>
      <c r="AD115" s="1"/>
      <c r="AE115" s="1"/>
      <c r="AF115" s="1"/>
    </row>
    <row r="116" spans="1:32" ht="13" x14ac:dyDescent="0.15">
      <c r="A116" s="1"/>
      <c r="B116" s="1"/>
      <c r="C116" s="1"/>
      <c r="D116" s="1"/>
      <c r="E116" s="1"/>
      <c r="F116" s="1"/>
      <c r="G116" s="1"/>
      <c r="H116" s="1"/>
      <c r="I116" s="2"/>
      <c r="J116" s="8"/>
      <c r="K116" s="2"/>
      <c r="L116" s="8"/>
      <c r="M116" s="1"/>
      <c r="N116" s="8"/>
      <c r="O116" s="8"/>
      <c r="P116" s="8"/>
      <c r="Q116" s="2"/>
      <c r="R116" s="8"/>
      <c r="S116" s="1"/>
      <c r="T116" s="17"/>
      <c r="U116" s="17"/>
      <c r="V116" s="17"/>
      <c r="W116" s="17"/>
      <c r="X116" s="1"/>
      <c r="Y116" s="1"/>
      <c r="Z116" s="1"/>
      <c r="AA116" s="31"/>
      <c r="AB116" s="31"/>
      <c r="AC116" s="31"/>
      <c r="AD116" s="1"/>
      <c r="AE116" s="1"/>
      <c r="AF116" s="1"/>
    </row>
    <row r="117" spans="1:32" ht="13" x14ac:dyDescent="0.15">
      <c r="A117" s="1"/>
      <c r="B117" s="1"/>
      <c r="C117" s="1"/>
      <c r="D117" s="1"/>
      <c r="E117" s="1"/>
      <c r="F117" s="1"/>
      <c r="G117" s="1"/>
      <c r="H117" s="1"/>
      <c r="I117" s="2"/>
      <c r="J117" s="8"/>
      <c r="K117" s="2"/>
      <c r="L117" s="8"/>
      <c r="M117" s="1"/>
      <c r="N117" s="8"/>
      <c r="O117" s="8"/>
      <c r="P117" s="8"/>
      <c r="Q117" s="2"/>
      <c r="R117" s="8"/>
      <c r="S117" s="1"/>
      <c r="T117" s="17"/>
      <c r="U117" s="17"/>
      <c r="V117" s="17"/>
      <c r="W117" s="17"/>
      <c r="X117" s="1"/>
      <c r="Y117" s="1"/>
      <c r="Z117" s="1"/>
      <c r="AA117" s="31"/>
      <c r="AB117" s="31"/>
      <c r="AC117" s="31"/>
      <c r="AD117" s="1"/>
      <c r="AE117" s="1"/>
      <c r="AF117" s="1"/>
    </row>
    <row r="118" spans="1:32" ht="13" x14ac:dyDescent="0.15">
      <c r="A118" s="1"/>
      <c r="B118" s="1"/>
      <c r="C118" s="1"/>
      <c r="D118" s="1"/>
      <c r="E118" s="1"/>
      <c r="F118" s="1"/>
      <c r="G118" s="1"/>
      <c r="H118" s="1"/>
      <c r="I118" s="2"/>
      <c r="J118" s="8"/>
      <c r="K118" s="2"/>
      <c r="L118" s="8"/>
      <c r="M118" s="1"/>
      <c r="N118" s="8"/>
      <c r="O118" s="8"/>
      <c r="P118" s="8"/>
      <c r="Q118" s="2"/>
      <c r="R118" s="8"/>
      <c r="S118" s="1"/>
      <c r="T118" s="17"/>
      <c r="U118" s="17"/>
      <c r="V118" s="17"/>
      <c r="W118" s="17"/>
      <c r="X118" s="1"/>
      <c r="Y118" s="1"/>
      <c r="Z118" s="1"/>
      <c r="AA118" s="31"/>
      <c r="AB118" s="31"/>
      <c r="AC118" s="31"/>
      <c r="AD118" s="1"/>
      <c r="AE118" s="1"/>
      <c r="AF118" s="1"/>
    </row>
    <row r="119" spans="1:32" ht="13" x14ac:dyDescent="0.15">
      <c r="A119" s="1"/>
      <c r="B119" s="1"/>
      <c r="C119" s="1"/>
      <c r="D119" s="1"/>
      <c r="E119" s="1"/>
      <c r="F119" s="1"/>
      <c r="G119" s="1"/>
      <c r="H119" s="1"/>
      <c r="I119" s="2"/>
      <c r="J119" s="8"/>
      <c r="K119" s="2"/>
      <c r="L119" s="8"/>
      <c r="M119" s="1"/>
      <c r="N119" s="8"/>
      <c r="O119" s="8"/>
      <c r="P119" s="8"/>
      <c r="Q119" s="2"/>
      <c r="R119" s="8"/>
      <c r="S119" s="1"/>
      <c r="T119" s="17"/>
      <c r="U119" s="17"/>
      <c r="V119" s="17"/>
      <c r="W119" s="17"/>
      <c r="X119" s="1"/>
      <c r="Y119" s="1"/>
      <c r="Z119" s="1"/>
      <c r="AA119" s="31"/>
      <c r="AB119" s="31"/>
      <c r="AC119" s="31"/>
      <c r="AD119" s="1"/>
      <c r="AE119" s="1"/>
      <c r="AF119" s="1"/>
    </row>
    <row r="120" spans="1:32" ht="13" x14ac:dyDescent="0.15">
      <c r="A120" s="1"/>
      <c r="B120" s="1"/>
      <c r="C120" s="1"/>
      <c r="D120" s="1"/>
      <c r="E120" s="1"/>
      <c r="F120" s="1"/>
      <c r="G120" s="1"/>
      <c r="H120" s="1"/>
      <c r="I120" s="2"/>
      <c r="J120" s="8"/>
      <c r="K120" s="2"/>
      <c r="L120" s="8"/>
      <c r="M120" s="1"/>
      <c r="N120" s="8"/>
      <c r="O120" s="8"/>
      <c r="P120" s="8"/>
      <c r="Q120" s="2"/>
      <c r="R120" s="8"/>
      <c r="S120" s="1"/>
      <c r="T120" s="17"/>
      <c r="U120" s="17"/>
      <c r="V120" s="17"/>
      <c r="W120" s="17"/>
      <c r="X120" s="1"/>
      <c r="Y120" s="1"/>
      <c r="Z120" s="1"/>
      <c r="AA120" s="31"/>
      <c r="AB120" s="31"/>
      <c r="AC120" s="31"/>
      <c r="AD120" s="1"/>
      <c r="AE120" s="1"/>
      <c r="AF120" s="1"/>
    </row>
    <row r="121" spans="1:32" ht="13" x14ac:dyDescent="0.15">
      <c r="A121" s="1"/>
      <c r="B121" s="1"/>
      <c r="C121" s="1"/>
      <c r="D121" s="1"/>
      <c r="E121" s="1"/>
      <c r="F121" s="1"/>
      <c r="G121" s="1"/>
      <c r="H121" s="1"/>
      <c r="I121" s="2"/>
      <c r="J121" s="8"/>
      <c r="K121" s="2"/>
      <c r="L121" s="8"/>
      <c r="M121" s="1"/>
      <c r="N121" s="8"/>
      <c r="O121" s="8"/>
      <c r="P121" s="8"/>
      <c r="Q121" s="2"/>
      <c r="R121" s="8"/>
      <c r="S121" s="1"/>
      <c r="T121" s="17"/>
      <c r="U121" s="17"/>
      <c r="V121" s="17"/>
      <c r="W121" s="17"/>
      <c r="X121" s="1"/>
      <c r="Y121" s="1"/>
      <c r="Z121" s="1"/>
      <c r="AA121" s="31"/>
      <c r="AB121" s="31"/>
      <c r="AC121" s="31"/>
      <c r="AD121" s="1"/>
      <c r="AE121" s="1"/>
      <c r="AF121" s="1"/>
    </row>
    <row r="122" spans="1:32" ht="13" x14ac:dyDescent="0.15">
      <c r="A122" s="1"/>
      <c r="B122" s="1"/>
      <c r="C122" s="1"/>
      <c r="D122" s="1"/>
      <c r="E122" s="1"/>
      <c r="F122" s="1"/>
      <c r="G122" s="1"/>
      <c r="H122" s="1"/>
      <c r="I122" s="2"/>
      <c r="J122" s="8"/>
      <c r="K122" s="2"/>
      <c r="L122" s="8"/>
      <c r="M122" s="1"/>
      <c r="N122" s="8"/>
      <c r="O122" s="8"/>
      <c r="P122" s="8"/>
      <c r="Q122" s="2"/>
      <c r="R122" s="8"/>
      <c r="S122" s="1"/>
      <c r="T122" s="17"/>
      <c r="U122" s="17"/>
      <c r="V122" s="17"/>
      <c r="W122" s="17"/>
      <c r="X122" s="1"/>
      <c r="Y122" s="1"/>
      <c r="Z122" s="1"/>
      <c r="AA122" s="31"/>
      <c r="AB122" s="31"/>
      <c r="AC122" s="31"/>
      <c r="AD122" s="1"/>
      <c r="AE122" s="1"/>
      <c r="AF122" s="1"/>
    </row>
    <row r="123" spans="1:32" ht="13" x14ac:dyDescent="0.15">
      <c r="A123" s="1"/>
      <c r="B123" s="1"/>
      <c r="C123" s="1"/>
      <c r="D123" s="1"/>
      <c r="E123" s="1"/>
      <c r="F123" s="1"/>
      <c r="G123" s="1"/>
      <c r="H123" s="1"/>
      <c r="I123" s="2"/>
      <c r="J123" s="8"/>
      <c r="K123" s="2"/>
      <c r="L123" s="8"/>
      <c r="M123" s="1"/>
      <c r="N123" s="8"/>
      <c r="O123" s="8"/>
      <c r="P123" s="8"/>
      <c r="Q123" s="2"/>
      <c r="R123" s="8"/>
      <c r="S123" s="1"/>
      <c r="T123" s="17"/>
      <c r="U123" s="17"/>
      <c r="V123" s="17"/>
      <c r="W123" s="17"/>
      <c r="X123" s="1"/>
      <c r="Y123" s="1"/>
      <c r="Z123" s="1"/>
      <c r="AA123" s="31"/>
      <c r="AB123" s="31"/>
      <c r="AC123" s="31"/>
      <c r="AD123" s="1"/>
      <c r="AE123" s="1"/>
      <c r="AF123" s="1"/>
    </row>
    <row r="124" spans="1:32" ht="13" x14ac:dyDescent="0.15">
      <c r="A124" s="1"/>
      <c r="B124" s="1"/>
      <c r="C124" s="1"/>
      <c r="D124" s="1"/>
      <c r="E124" s="1"/>
      <c r="F124" s="1"/>
      <c r="G124" s="1"/>
      <c r="H124" s="1"/>
      <c r="I124" s="2"/>
      <c r="J124" s="8"/>
      <c r="K124" s="2"/>
      <c r="L124" s="8"/>
      <c r="M124" s="1"/>
      <c r="N124" s="8"/>
      <c r="O124" s="8"/>
      <c r="P124" s="8"/>
      <c r="Q124" s="2"/>
      <c r="R124" s="8"/>
      <c r="S124" s="1"/>
      <c r="T124" s="17"/>
      <c r="U124" s="17"/>
      <c r="V124" s="17"/>
      <c r="W124" s="17"/>
      <c r="X124" s="1"/>
      <c r="Y124" s="1"/>
      <c r="Z124" s="1"/>
      <c r="AA124" s="31"/>
      <c r="AB124" s="31"/>
      <c r="AC124" s="31"/>
      <c r="AD124" s="1"/>
      <c r="AE124" s="1"/>
      <c r="AF124" s="1"/>
    </row>
    <row r="125" spans="1:32" ht="13" x14ac:dyDescent="0.15">
      <c r="A125" s="1"/>
      <c r="B125" s="1"/>
      <c r="C125" s="1"/>
      <c r="D125" s="1"/>
      <c r="E125" s="1"/>
      <c r="F125" s="1"/>
      <c r="G125" s="1"/>
      <c r="H125" s="1"/>
      <c r="I125" s="2"/>
      <c r="J125" s="8"/>
      <c r="K125" s="2"/>
      <c r="L125" s="8"/>
      <c r="M125" s="1"/>
      <c r="N125" s="8"/>
      <c r="O125" s="8"/>
      <c r="P125" s="8"/>
      <c r="Q125" s="2"/>
      <c r="R125" s="8"/>
      <c r="S125" s="1"/>
      <c r="T125" s="17"/>
      <c r="U125" s="17"/>
      <c r="V125" s="17"/>
      <c r="W125" s="17"/>
      <c r="X125" s="1"/>
      <c r="Y125" s="1"/>
      <c r="Z125" s="1"/>
      <c r="AA125" s="31"/>
      <c r="AB125" s="31"/>
      <c r="AC125" s="31"/>
      <c r="AD125" s="1"/>
      <c r="AE125" s="1"/>
      <c r="AF125" s="1"/>
    </row>
    <row r="126" spans="1:32" ht="13" x14ac:dyDescent="0.15">
      <c r="A126" s="1"/>
      <c r="B126" s="1"/>
      <c r="C126" s="1"/>
      <c r="D126" s="1"/>
      <c r="E126" s="1"/>
      <c r="F126" s="1"/>
      <c r="G126" s="1"/>
      <c r="H126" s="1"/>
      <c r="I126" s="2"/>
      <c r="J126" s="8"/>
      <c r="K126" s="2"/>
      <c r="L126" s="8"/>
      <c r="M126" s="1"/>
      <c r="N126" s="8"/>
      <c r="O126" s="8"/>
      <c r="P126" s="8"/>
      <c r="Q126" s="2"/>
      <c r="R126" s="8"/>
      <c r="S126" s="1"/>
      <c r="T126" s="17"/>
      <c r="U126" s="17"/>
      <c r="V126" s="17"/>
      <c r="W126" s="17"/>
      <c r="X126" s="1"/>
      <c r="Y126" s="1"/>
      <c r="Z126" s="1"/>
      <c r="AA126" s="31"/>
      <c r="AB126" s="31"/>
      <c r="AC126" s="31"/>
      <c r="AD126" s="1"/>
      <c r="AE126" s="1"/>
      <c r="AF126" s="1"/>
    </row>
    <row r="127" spans="1:32" ht="13" x14ac:dyDescent="0.15">
      <c r="A127" s="1"/>
      <c r="B127" s="1"/>
      <c r="C127" s="1"/>
      <c r="D127" s="1"/>
      <c r="E127" s="1"/>
      <c r="F127" s="1"/>
      <c r="G127" s="1"/>
      <c r="H127" s="1"/>
      <c r="I127" s="2"/>
      <c r="J127" s="8"/>
      <c r="K127" s="2"/>
      <c r="L127" s="8"/>
      <c r="M127" s="1"/>
      <c r="N127" s="8"/>
      <c r="O127" s="8"/>
      <c r="P127" s="8"/>
      <c r="Q127" s="2"/>
      <c r="R127" s="8"/>
      <c r="S127" s="1"/>
      <c r="T127" s="17"/>
      <c r="U127" s="17"/>
      <c r="V127" s="17"/>
      <c r="W127" s="17"/>
      <c r="X127" s="1"/>
      <c r="Y127" s="1"/>
      <c r="Z127" s="1"/>
      <c r="AA127" s="31"/>
      <c r="AB127" s="31"/>
      <c r="AC127" s="31"/>
      <c r="AD127" s="1"/>
      <c r="AE127" s="1"/>
      <c r="AF127" s="1"/>
    </row>
    <row r="128" spans="1:32" ht="13" x14ac:dyDescent="0.15">
      <c r="A128" s="1"/>
      <c r="B128" s="1"/>
      <c r="C128" s="1"/>
      <c r="D128" s="1"/>
      <c r="E128" s="1"/>
      <c r="F128" s="1"/>
      <c r="G128" s="1"/>
      <c r="H128" s="1"/>
      <c r="I128" s="2"/>
      <c r="J128" s="8"/>
      <c r="K128" s="2"/>
      <c r="L128" s="8"/>
      <c r="M128" s="1"/>
      <c r="N128" s="8"/>
      <c r="O128" s="8"/>
      <c r="P128" s="8"/>
      <c r="Q128" s="2"/>
      <c r="R128" s="8"/>
      <c r="S128" s="1"/>
      <c r="T128" s="17"/>
      <c r="U128" s="17"/>
      <c r="V128" s="17"/>
      <c r="W128" s="17"/>
      <c r="X128" s="1"/>
      <c r="Y128" s="1"/>
      <c r="Z128" s="1"/>
      <c r="AA128" s="31"/>
      <c r="AB128" s="31"/>
      <c r="AC128" s="31"/>
      <c r="AD128" s="1"/>
      <c r="AE128" s="1"/>
      <c r="AF128" s="1"/>
    </row>
    <row r="129" spans="1:32" ht="13" x14ac:dyDescent="0.15">
      <c r="A129" s="1"/>
      <c r="B129" s="1"/>
      <c r="C129" s="1"/>
      <c r="D129" s="1"/>
      <c r="E129" s="1"/>
      <c r="F129" s="1"/>
      <c r="G129" s="1"/>
      <c r="H129" s="1"/>
      <c r="I129" s="2"/>
      <c r="J129" s="8"/>
      <c r="K129" s="2"/>
      <c r="L129" s="8"/>
      <c r="M129" s="1"/>
      <c r="N129" s="8"/>
      <c r="O129" s="8"/>
      <c r="P129" s="8"/>
      <c r="Q129" s="2"/>
      <c r="R129" s="8"/>
      <c r="S129" s="1"/>
      <c r="T129" s="17"/>
      <c r="U129" s="17"/>
      <c r="V129" s="17"/>
      <c r="W129" s="17"/>
      <c r="X129" s="1"/>
      <c r="Y129" s="1"/>
      <c r="Z129" s="1"/>
      <c r="AA129" s="31"/>
      <c r="AB129" s="31"/>
      <c r="AC129" s="31"/>
      <c r="AD129" s="1"/>
      <c r="AE129" s="1"/>
      <c r="AF129" s="1"/>
    </row>
    <row r="130" spans="1:32" ht="13" x14ac:dyDescent="0.15">
      <c r="A130" s="1"/>
      <c r="B130" s="1"/>
      <c r="C130" s="1"/>
      <c r="D130" s="1"/>
      <c r="E130" s="1"/>
      <c r="F130" s="1"/>
      <c r="G130" s="1"/>
      <c r="H130" s="1"/>
      <c r="I130" s="2"/>
      <c r="J130" s="8"/>
      <c r="K130" s="2"/>
      <c r="L130" s="8"/>
      <c r="M130" s="1"/>
      <c r="N130" s="8"/>
      <c r="O130" s="8"/>
      <c r="P130" s="8"/>
      <c r="Q130" s="2"/>
      <c r="R130" s="8"/>
      <c r="S130" s="1"/>
      <c r="T130" s="17"/>
      <c r="U130" s="17"/>
      <c r="V130" s="17"/>
      <c r="W130" s="17"/>
      <c r="X130" s="1"/>
      <c r="Y130" s="1"/>
      <c r="Z130" s="1"/>
      <c r="AA130" s="31"/>
      <c r="AB130" s="31"/>
      <c r="AC130" s="31"/>
      <c r="AD130" s="1"/>
      <c r="AE130" s="1"/>
      <c r="AF130" s="1"/>
    </row>
    <row r="131" spans="1:32" ht="13" x14ac:dyDescent="0.15">
      <c r="A131" s="1"/>
      <c r="B131" s="1"/>
      <c r="C131" s="1"/>
      <c r="D131" s="1"/>
      <c r="E131" s="1"/>
      <c r="F131" s="1"/>
      <c r="G131" s="1"/>
      <c r="H131" s="1"/>
      <c r="I131" s="2"/>
      <c r="J131" s="8"/>
      <c r="K131" s="2"/>
      <c r="L131" s="8"/>
      <c r="M131" s="1"/>
      <c r="N131" s="8"/>
      <c r="O131" s="8"/>
      <c r="P131" s="8"/>
      <c r="Q131" s="2"/>
      <c r="R131" s="8"/>
      <c r="S131" s="1"/>
      <c r="T131" s="17"/>
      <c r="U131" s="17"/>
      <c r="V131" s="17"/>
      <c r="W131" s="17"/>
      <c r="X131" s="1"/>
      <c r="Y131" s="1"/>
      <c r="Z131" s="1"/>
      <c r="AA131" s="31"/>
      <c r="AB131" s="31"/>
      <c r="AC131" s="31"/>
      <c r="AD131" s="1"/>
      <c r="AE131" s="1"/>
      <c r="AF131" s="1"/>
    </row>
    <row r="132" spans="1:32" ht="13" x14ac:dyDescent="0.15">
      <c r="A132" s="1"/>
      <c r="B132" s="1"/>
      <c r="C132" s="1"/>
      <c r="D132" s="1"/>
      <c r="E132" s="1"/>
      <c r="F132" s="1"/>
      <c r="G132" s="1"/>
      <c r="H132" s="1"/>
      <c r="I132" s="2"/>
      <c r="J132" s="8"/>
      <c r="K132" s="2"/>
      <c r="L132" s="8"/>
      <c r="M132" s="1"/>
      <c r="N132" s="8"/>
      <c r="O132" s="8"/>
      <c r="P132" s="8"/>
      <c r="Q132" s="2"/>
      <c r="R132" s="8"/>
      <c r="S132" s="1"/>
      <c r="T132" s="17"/>
      <c r="U132" s="17"/>
      <c r="V132" s="17"/>
      <c r="W132" s="17"/>
      <c r="X132" s="1"/>
      <c r="Y132" s="1"/>
      <c r="Z132" s="1"/>
      <c r="AA132" s="31"/>
      <c r="AB132" s="31"/>
      <c r="AC132" s="31"/>
      <c r="AD132" s="1"/>
      <c r="AE132" s="1"/>
      <c r="AF132" s="1"/>
    </row>
    <row r="133" spans="1:32" ht="13" x14ac:dyDescent="0.15">
      <c r="A133" s="1"/>
      <c r="B133" s="1"/>
      <c r="C133" s="1"/>
      <c r="D133" s="1"/>
      <c r="E133" s="1"/>
      <c r="F133" s="1"/>
      <c r="G133" s="1"/>
      <c r="H133" s="1"/>
      <c r="I133" s="2"/>
      <c r="J133" s="8"/>
      <c r="K133" s="2"/>
      <c r="L133" s="8"/>
      <c r="M133" s="1"/>
      <c r="N133" s="8"/>
      <c r="O133" s="8"/>
      <c r="P133" s="8"/>
      <c r="Q133" s="2"/>
      <c r="R133" s="8"/>
      <c r="S133" s="1"/>
      <c r="T133" s="17"/>
      <c r="U133" s="17"/>
      <c r="V133" s="17"/>
      <c r="W133" s="17"/>
      <c r="X133" s="1"/>
      <c r="Y133" s="1"/>
      <c r="Z133" s="1"/>
      <c r="AA133" s="31"/>
      <c r="AB133" s="31"/>
      <c r="AC133" s="31"/>
      <c r="AD133" s="1"/>
      <c r="AE133" s="1"/>
      <c r="AF133" s="1"/>
    </row>
    <row r="134" spans="1:32" ht="13" x14ac:dyDescent="0.15">
      <c r="A134" s="1"/>
      <c r="B134" s="1"/>
      <c r="C134" s="1"/>
      <c r="D134" s="1"/>
      <c r="E134" s="1"/>
      <c r="F134" s="1"/>
      <c r="G134" s="1"/>
      <c r="H134" s="1"/>
      <c r="I134" s="2"/>
      <c r="J134" s="8"/>
      <c r="K134" s="2"/>
      <c r="L134" s="8"/>
      <c r="M134" s="1"/>
      <c r="N134" s="8"/>
      <c r="O134" s="8"/>
      <c r="P134" s="8"/>
      <c r="Q134" s="2"/>
      <c r="R134" s="8"/>
      <c r="S134" s="1"/>
      <c r="T134" s="17"/>
      <c r="U134" s="17"/>
      <c r="V134" s="17"/>
      <c r="W134" s="17"/>
      <c r="X134" s="1"/>
      <c r="Y134" s="1"/>
      <c r="Z134" s="1"/>
      <c r="AA134" s="31"/>
      <c r="AB134" s="31"/>
      <c r="AC134" s="31"/>
      <c r="AD134" s="1"/>
      <c r="AE134" s="1"/>
      <c r="AF134" s="1"/>
    </row>
    <row r="135" spans="1:32" ht="13" x14ac:dyDescent="0.15">
      <c r="A135" s="1"/>
      <c r="B135" s="1"/>
      <c r="C135" s="1"/>
      <c r="D135" s="1"/>
      <c r="E135" s="1"/>
      <c r="F135" s="1"/>
      <c r="G135" s="1"/>
      <c r="H135" s="1"/>
      <c r="I135" s="2"/>
      <c r="J135" s="8"/>
      <c r="K135" s="2"/>
      <c r="L135" s="8"/>
      <c r="M135" s="1"/>
      <c r="N135" s="8"/>
      <c r="O135" s="8"/>
      <c r="P135" s="8"/>
      <c r="Q135" s="2"/>
      <c r="R135" s="8"/>
      <c r="S135" s="1"/>
      <c r="T135" s="17"/>
      <c r="U135" s="17"/>
      <c r="V135" s="17"/>
      <c r="W135" s="17"/>
      <c r="X135" s="1"/>
      <c r="Y135" s="1"/>
      <c r="Z135" s="1"/>
      <c r="AA135" s="31"/>
      <c r="AB135" s="31"/>
      <c r="AC135" s="31"/>
      <c r="AD135" s="1"/>
      <c r="AE135" s="1"/>
      <c r="AF135" s="1"/>
    </row>
    <row r="136" spans="1:32" ht="13" x14ac:dyDescent="0.15">
      <c r="A136" s="1"/>
      <c r="B136" s="1"/>
      <c r="C136" s="1"/>
      <c r="D136" s="1"/>
      <c r="E136" s="1"/>
      <c r="F136" s="1"/>
      <c r="G136" s="1"/>
      <c r="H136" s="1"/>
      <c r="I136" s="2"/>
      <c r="J136" s="8"/>
      <c r="K136" s="2"/>
      <c r="L136" s="8"/>
      <c r="M136" s="1"/>
      <c r="N136" s="8"/>
      <c r="O136" s="8"/>
      <c r="P136" s="8"/>
      <c r="Q136" s="2"/>
      <c r="R136" s="8"/>
      <c r="S136" s="1"/>
      <c r="T136" s="17"/>
      <c r="U136" s="17"/>
      <c r="V136" s="17"/>
      <c r="W136" s="17"/>
      <c r="X136" s="1"/>
      <c r="Y136" s="1"/>
      <c r="Z136" s="1"/>
      <c r="AA136" s="31"/>
      <c r="AB136" s="31"/>
      <c r="AC136" s="31"/>
      <c r="AD136" s="1"/>
      <c r="AE136" s="1"/>
      <c r="AF136" s="1"/>
    </row>
    <row r="137" spans="1:32" ht="13" x14ac:dyDescent="0.15">
      <c r="A137" s="1"/>
      <c r="B137" s="1"/>
      <c r="C137" s="1"/>
      <c r="D137" s="1"/>
      <c r="E137" s="1"/>
      <c r="F137" s="1"/>
      <c r="G137" s="1"/>
      <c r="H137" s="1"/>
      <c r="I137" s="2"/>
      <c r="J137" s="8"/>
      <c r="K137" s="2"/>
      <c r="L137" s="8"/>
      <c r="M137" s="1"/>
      <c r="N137" s="8"/>
      <c r="O137" s="8"/>
      <c r="P137" s="8"/>
      <c r="Q137" s="2"/>
      <c r="R137" s="8"/>
      <c r="S137" s="1"/>
      <c r="T137" s="17"/>
      <c r="U137" s="17"/>
      <c r="V137" s="17"/>
      <c r="W137" s="17"/>
      <c r="X137" s="1"/>
      <c r="Y137" s="1"/>
      <c r="Z137" s="1"/>
      <c r="AA137" s="31"/>
      <c r="AB137" s="31"/>
      <c r="AC137" s="31"/>
      <c r="AD137" s="1"/>
      <c r="AE137" s="1"/>
      <c r="AF137" s="1"/>
    </row>
    <row r="138" spans="1:32" ht="13" x14ac:dyDescent="0.15">
      <c r="A138" s="1"/>
      <c r="B138" s="1"/>
      <c r="C138" s="1"/>
      <c r="D138" s="1"/>
      <c r="E138" s="1"/>
      <c r="F138" s="1"/>
      <c r="G138" s="1"/>
      <c r="H138" s="1"/>
      <c r="I138" s="2"/>
      <c r="J138" s="8"/>
      <c r="K138" s="2"/>
      <c r="L138" s="8"/>
      <c r="M138" s="1"/>
      <c r="N138" s="8"/>
      <c r="O138" s="8"/>
      <c r="P138" s="8"/>
      <c r="Q138" s="2"/>
      <c r="R138" s="8"/>
      <c r="S138" s="1"/>
      <c r="T138" s="17"/>
      <c r="U138" s="17"/>
      <c r="V138" s="17"/>
      <c r="W138" s="17"/>
      <c r="X138" s="1"/>
      <c r="Y138" s="1"/>
      <c r="Z138" s="1"/>
      <c r="AA138" s="31"/>
      <c r="AB138" s="31"/>
      <c r="AC138" s="31"/>
      <c r="AD138" s="1"/>
      <c r="AE138" s="1"/>
      <c r="AF138" s="1"/>
    </row>
    <row r="139" spans="1:32" ht="13" x14ac:dyDescent="0.15">
      <c r="A139" s="1"/>
      <c r="B139" s="1"/>
      <c r="C139" s="1"/>
      <c r="D139" s="1"/>
      <c r="E139" s="1"/>
      <c r="F139" s="1"/>
      <c r="G139" s="1"/>
      <c r="H139" s="1"/>
      <c r="I139" s="2"/>
      <c r="J139" s="8"/>
      <c r="K139" s="2"/>
      <c r="L139" s="8"/>
      <c r="M139" s="1"/>
      <c r="N139" s="8"/>
      <c r="O139" s="8"/>
      <c r="P139" s="8"/>
      <c r="Q139" s="2"/>
      <c r="R139" s="8"/>
      <c r="S139" s="1"/>
      <c r="T139" s="17"/>
      <c r="U139" s="17"/>
      <c r="V139" s="17"/>
      <c r="W139" s="17"/>
      <c r="X139" s="1"/>
      <c r="Y139" s="1"/>
      <c r="Z139" s="1"/>
      <c r="AA139" s="31"/>
      <c r="AB139" s="31"/>
      <c r="AC139" s="31"/>
      <c r="AD139" s="1"/>
      <c r="AE139" s="1"/>
      <c r="AF139" s="1"/>
    </row>
    <row r="140" spans="1:32" ht="13" x14ac:dyDescent="0.15">
      <c r="A140" s="1"/>
      <c r="B140" s="1"/>
      <c r="C140" s="1"/>
      <c r="D140" s="1"/>
      <c r="E140" s="1"/>
      <c r="F140" s="1"/>
      <c r="G140" s="1"/>
      <c r="H140" s="1"/>
      <c r="I140" s="2"/>
      <c r="J140" s="8"/>
      <c r="K140" s="2"/>
      <c r="L140" s="8"/>
      <c r="M140" s="1"/>
      <c r="N140" s="8"/>
      <c r="O140" s="8"/>
      <c r="P140" s="8"/>
      <c r="Q140" s="2"/>
      <c r="R140" s="8"/>
      <c r="S140" s="1"/>
      <c r="T140" s="17"/>
      <c r="U140" s="17"/>
      <c r="V140" s="17"/>
      <c r="W140" s="17"/>
      <c r="X140" s="1"/>
      <c r="Y140" s="1"/>
      <c r="Z140" s="1"/>
      <c r="AA140" s="31"/>
      <c r="AB140" s="31"/>
      <c r="AC140" s="31"/>
      <c r="AD140" s="1"/>
      <c r="AE140" s="1"/>
      <c r="AF140" s="1"/>
    </row>
    <row r="141" spans="1:32" ht="13" x14ac:dyDescent="0.15">
      <c r="A141" s="1"/>
      <c r="B141" s="1"/>
      <c r="C141" s="1"/>
      <c r="D141" s="1"/>
      <c r="E141" s="1"/>
      <c r="F141" s="1"/>
      <c r="G141" s="1"/>
      <c r="H141" s="1"/>
      <c r="I141" s="2"/>
      <c r="J141" s="8"/>
      <c r="K141" s="2"/>
      <c r="L141" s="8"/>
      <c r="M141" s="1"/>
      <c r="N141" s="8"/>
      <c r="O141" s="8"/>
      <c r="P141" s="8"/>
      <c r="Q141" s="2"/>
      <c r="R141" s="8"/>
      <c r="S141" s="1"/>
      <c r="T141" s="17"/>
      <c r="U141" s="17"/>
      <c r="V141" s="17"/>
      <c r="W141" s="17"/>
      <c r="X141" s="1"/>
      <c r="Y141" s="1"/>
      <c r="Z141" s="1"/>
      <c r="AA141" s="31"/>
      <c r="AB141" s="31"/>
      <c r="AC141" s="31"/>
      <c r="AD141" s="1"/>
      <c r="AE141" s="1"/>
      <c r="AF141" s="1"/>
    </row>
    <row r="142" spans="1:32" ht="13" x14ac:dyDescent="0.15">
      <c r="A142" s="1"/>
      <c r="B142" s="1"/>
      <c r="C142" s="1"/>
      <c r="D142" s="1"/>
      <c r="E142" s="1"/>
      <c r="F142" s="1"/>
      <c r="G142" s="1"/>
      <c r="H142" s="1"/>
      <c r="I142" s="2"/>
      <c r="J142" s="8"/>
      <c r="K142" s="2"/>
      <c r="L142" s="8"/>
      <c r="M142" s="1"/>
      <c r="N142" s="8"/>
      <c r="O142" s="8"/>
      <c r="P142" s="8"/>
      <c r="Q142" s="2"/>
      <c r="R142" s="8"/>
      <c r="S142" s="1"/>
      <c r="T142" s="17"/>
      <c r="U142" s="17"/>
      <c r="V142" s="17"/>
      <c r="W142" s="17"/>
      <c r="X142" s="1"/>
      <c r="Y142" s="1"/>
      <c r="Z142" s="1"/>
      <c r="AA142" s="31"/>
      <c r="AB142" s="31"/>
      <c r="AC142" s="31"/>
      <c r="AD142" s="1"/>
      <c r="AE142" s="1"/>
      <c r="AF142" s="1"/>
    </row>
    <row r="143" spans="1:32" ht="13" x14ac:dyDescent="0.15">
      <c r="A143" s="1"/>
      <c r="B143" s="1"/>
      <c r="C143" s="1"/>
      <c r="D143" s="1"/>
      <c r="E143" s="1"/>
      <c r="F143" s="1"/>
      <c r="G143" s="1"/>
      <c r="H143" s="1"/>
      <c r="I143" s="2"/>
      <c r="J143" s="8"/>
      <c r="K143" s="2"/>
      <c r="L143" s="8"/>
      <c r="M143" s="1"/>
      <c r="N143" s="8"/>
      <c r="O143" s="8"/>
      <c r="P143" s="8"/>
      <c r="Q143" s="2"/>
      <c r="R143" s="8"/>
      <c r="S143" s="1"/>
      <c r="T143" s="17"/>
      <c r="U143" s="17"/>
      <c r="V143" s="17"/>
      <c r="W143" s="17"/>
      <c r="X143" s="1"/>
      <c r="Y143" s="1"/>
      <c r="Z143" s="1"/>
      <c r="AA143" s="31"/>
      <c r="AB143" s="31"/>
      <c r="AC143" s="31"/>
      <c r="AD143" s="1"/>
      <c r="AE143" s="1"/>
      <c r="AF143" s="1"/>
    </row>
    <row r="144" spans="1:32" ht="13" x14ac:dyDescent="0.15">
      <c r="A144" s="1"/>
      <c r="B144" s="1"/>
      <c r="C144" s="1"/>
      <c r="D144" s="1"/>
      <c r="E144" s="1"/>
      <c r="F144" s="1"/>
      <c r="G144" s="1"/>
      <c r="H144" s="1"/>
      <c r="I144" s="2"/>
      <c r="J144" s="8"/>
      <c r="K144" s="2"/>
      <c r="L144" s="8"/>
      <c r="M144" s="1"/>
      <c r="N144" s="8"/>
      <c r="O144" s="8"/>
      <c r="P144" s="8"/>
      <c r="Q144" s="2"/>
      <c r="R144" s="8"/>
      <c r="S144" s="1"/>
      <c r="T144" s="17"/>
      <c r="U144" s="17"/>
      <c r="V144" s="17"/>
      <c r="W144" s="17"/>
      <c r="X144" s="1"/>
      <c r="Y144" s="1"/>
      <c r="Z144" s="1"/>
      <c r="AA144" s="31"/>
      <c r="AB144" s="31"/>
      <c r="AC144" s="31"/>
      <c r="AD144" s="1"/>
      <c r="AE144" s="1"/>
      <c r="AF144" s="1"/>
    </row>
    <row r="145" spans="1:32" ht="13" x14ac:dyDescent="0.15">
      <c r="A145" s="1"/>
      <c r="B145" s="1"/>
      <c r="C145" s="1"/>
      <c r="D145" s="1"/>
      <c r="E145" s="1"/>
      <c r="F145" s="1"/>
      <c r="G145" s="1"/>
      <c r="H145" s="1"/>
      <c r="I145" s="2"/>
      <c r="J145" s="8"/>
      <c r="K145" s="2"/>
      <c r="L145" s="8"/>
      <c r="M145" s="1"/>
      <c r="N145" s="8"/>
      <c r="O145" s="8"/>
      <c r="P145" s="8"/>
      <c r="Q145" s="2"/>
      <c r="R145" s="8"/>
      <c r="S145" s="1"/>
      <c r="T145" s="17"/>
      <c r="U145" s="17"/>
      <c r="V145" s="17"/>
      <c r="W145" s="17"/>
      <c r="X145" s="1"/>
      <c r="Y145" s="1"/>
      <c r="Z145" s="1"/>
      <c r="AA145" s="31"/>
      <c r="AB145" s="31"/>
      <c r="AC145" s="31"/>
      <c r="AD145" s="1"/>
      <c r="AE145" s="1"/>
      <c r="AF145" s="1"/>
    </row>
    <row r="146" spans="1:32" ht="13" x14ac:dyDescent="0.15">
      <c r="A146" s="1"/>
      <c r="B146" s="1"/>
      <c r="C146" s="1"/>
      <c r="D146" s="1"/>
      <c r="E146" s="1"/>
      <c r="F146" s="1"/>
      <c r="G146" s="1"/>
      <c r="H146" s="1"/>
      <c r="I146" s="2"/>
      <c r="J146" s="8"/>
      <c r="K146" s="2"/>
      <c r="L146" s="8"/>
      <c r="M146" s="1"/>
      <c r="N146" s="8"/>
      <c r="O146" s="8"/>
      <c r="P146" s="8"/>
      <c r="Q146" s="2"/>
      <c r="R146" s="8"/>
      <c r="S146" s="1"/>
      <c r="T146" s="17"/>
      <c r="U146" s="17"/>
      <c r="V146" s="17"/>
      <c r="W146" s="17"/>
      <c r="X146" s="1"/>
      <c r="Y146" s="1"/>
      <c r="Z146" s="1"/>
      <c r="AA146" s="31"/>
      <c r="AB146" s="31"/>
      <c r="AC146" s="31"/>
      <c r="AD146" s="1"/>
      <c r="AE146" s="1"/>
      <c r="AF146" s="1"/>
    </row>
    <row r="147" spans="1:32" ht="13" x14ac:dyDescent="0.15">
      <c r="A147" s="1"/>
      <c r="B147" s="1"/>
      <c r="C147" s="1"/>
      <c r="D147" s="1"/>
      <c r="E147" s="1"/>
      <c r="F147" s="1"/>
      <c r="G147" s="1"/>
      <c r="H147" s="1"/>
      <c r="I147" s="2"/>
      <c r="J147" s="8"/>
      <c r="K147" s="2"/>
      <c r="L147" s="8"/>
      <c r="M147" s="1"/>
      <c r="N147" s="8"/>
      <c r="O147" s="8"/>
      <c r="P147" s="8"/>
      <c r="Q147" s="2"/>
      <c r="R147" s="8"/>
      <c r="S147" s="1"/>
      <c r="T147" s="17"/>
      <c r="U147" s="17"/>
      <c r="V147" s="17"/>
      <c r="W147" s="17"/>
      <c r="X147" s="1"/>
      <c r="Y147" s="1"/>
      <c r="Z147" s="1"/>
      <c r="AA147" s="31"/>
      <c r="AB147" s="31"/>
      <c r="AC147" s="31"/>
      <c r="AD147" s="1"/>
      <c r="AE147" s="1"/>
      <c r="AF147" s="1"/>
    </row>
    <row r="148" spans="1:32" ht="13" x14ac:dyDescent="0.15">
      <c r="A148" s="1"/>
      <c r="B148" s="1"/>
      <c r="C148" s="1"/>
      <c r="D148" s="1"/>
      <c r="E148" s="1"/>
      <c r="F148" s="1"/>
      <c r="G148" s="1"/>
      <c r="H148" s="1"/>
      <c r="I148" s="2"/>
      <c r="J148" s="8"/>
      <c r="K148" s="2"/>
      <c r="L148" s="8"/>
      <c r="M148" s="1"/>
      <c r="N148" s="8"/>
      <c r="O148" s="8"/>
      <c r="P148" s="8"/>
      <c r="Q148" s="2"/>
      <c r="R148" s="8"/>
      <c r="S148" s="1"/>
      <c r="T148" s="17"/>
      <c r="U148" s="17"/>
      <c r="V148" s="17"/>
      <c r="W148" s="17"/>
      <c r="X148" s="1"/>
      <c r="Y148" s="1"/>
      <c r="Z148" s="1"/>
      <c r="AA148" s="31"/>
      <c r="AB148" s="31"/>
      <c r="AC148" s="31"/>
      <c r="AD148" s="1"/>
      <c r="AE148" s="1"/>
      <c r="AF148" s="1"/>
    </row>
    <row r="149" spans="1:32" ht="13" x14ac:dyDescent="0.15">
      <c r="A149" s="1"/>
      <c r="B149" s="1"/>
      <c r="C149" s="1"/>
      <c r="D149" s="1"/>
      <c r="E149" s="1"/>
      <c r="F149" s="1"/>
      <c r="G149" s="1"/>
      <c r="H149" s="1"/>
      <c r="I149" s="2"/>
      <c r="J149" s="8"/>
      <c r="K149" s="2"/>
      <c r="L149" s="8"/>
      <c r="M149" s="1"/>
      <c r="N149" s="8"/>
      <c r="O149" s="8"/>
      <c r="P149" s="8"/>
      <c r="Q149" s="2"/>
      <c r="R149" s="8"/>
      <c r="S149" s="1"/>
      <c r="T149" s="17"/>
      <c r="U149" s="17"/>
      <c r="V149" s="17"/>
      <c r="W149" s="17"/>
      <c r="X149" s="1"/>
      <c r="Y149" s="1"/>
      <c r="Z149" s="1"/>
      <c r="AA149" s="31"/>
      <c r="AB149" s="31"/>
      <c r="AC149" s="31"/>
      <c r="AD149" s="1"/>
      <c r="AE149" s="1"/>
      <c r="AF149" s="1"/>
    </row>
    <row r="150" spans="1:32" ht="13" x14ac:dyDescent="0.15">
      <c r="A150" s="1"/>
      <c r="B150" s="1"/>
      <c r="C150" s="1"/>
      <c r="D150" s="1"/>
      <c r="E150" s="1"/>
      <c r="F150" s="1"/>
      <c r="G150" s="1"/>
      <c r="H150" s="1"/>
      <c r="I150" s="2"/>
      <c r="J150" s="8"/>
      <c r="K150" s="2"/>
      <c r="L150" s="8"/>
      <c r="M150" s="1"/>
      <c r="N150" s="8"/>
      <c r="O150" s="8"/>
      <c r="P150" s="8"/>
      <c r="Q150" s="2"/>
      <c r="R150" s="8"/>
      <c r="S150" s="1"/>
      <c r="T150" s="17"/>
      <c r="U150" s="17"/>
      <c r="V150" s="17"/>
      <c r="W150" s="17"/>
      <c r="X150" s="1"/>
      <c r="Y150" s="1"/>
      <c r="Z150" s="1"/>
      <c r="AA150" s="31"/>
      <c r="AB150" s="31"/>
      <c r="AC150" s="31"/>
      <c r="AD150" s="1"/>
      <c r="AE150" s="1"/>
      <c r="AF150" s="1"/>
    </row>
    <row r="151" spans="1:32" ht="13" x14ac:dyDescent="0.15">
      <c r="A151" s="1"/>
      <c r="B151" s="1"/>
      <c r="C151" s="1"/>
      <c r="D151" s="1"/>
      <c r="E151" s="1"/>
      <c r="F151" s="1"/>
      <c r="G151" s="1"/>
      <c r="H151" s="1"/>
      <c r="I151" s="2"/>
      <c r="J151" s="8"/>
      <c r="K151" s="2"/>
      <c r="L151" s="8"/>
      <c r="M151" s="1"/>
      <c r="N151" s="8"/>
      <c r="O151" s="8"/>
      <c r="P151" s="8"/>
      <c r="Q151" s="2"/>
      <c r="R151" s="8"/>
      <c r="S151" s="1"/>
      <c r="T151" s="17"/>
      <c r="U151" s="17"/>
      <c r="V151" s="17"/>
      <c r="W151" s="17"/>
      <c r="X151" s="1"/>
      <c r="Y151" s="1"/>
      <c r="Z151" s="1"/>
      <c r="AA151" s="31"/>
      <c r="AB151" s="31"/>
      <c r="AC151" s="31"/>
      <c r="AD151" s="1"/>
      <c r="AE151" s="1"/>
      <c r="AF151" s="1"/>
    </row>
    <row r="152" spans="1:32" ht="13" x14ac:dyDescent="0.15">
      <c r="A152" s="1"/>
      <c r="B152" s="1"/>
      <c r="C152" s="1"/>
      <c r="D152" s="1"/>
      <c r="E152" s="1"/>
      <c r="F152" s="1"/>
      <c r="G152" s="1"/>
      <c r="H152" s="1"/>
      <c r="I152" s="2"/>
      <c r="J152" s="8"/>
      <c r="K152" s="2"/>
      <c r="L152" s="8"/>
      <c r="M152" s="1"/>
      <c r="N152" s="8"/>
      <c r="O152" s="8"/>
      <c r="P152" s="8"/>
      <c r="Q152" s="2"/>
      <c r="R152" s="8"/>
      <c r="S152" s="1"/>
      <c r="T152" s="17"/>
      <c r="U152" s="17"/>
      <c r="V152" s="17"/>
      <c r="W152" s="17"/>
      <c r="X152" s="1"/>
      <c r="Y152" s="1"/>
      <c r="Z152" s="1"/>
      <c r="AA152" s="31"/>
      <c r="AB152" s="31"/>
      <c r="AC152" s="31"/>
      <c r="AD152" s="1"/>
      <c r="AE152" s="1"/>
      <c r="AF152" s="1"/>
    </row>
    <row r="153" spans="1:32" ht="13" x14ac:dyDescent="0.15">
      <c r="A153" s="1"/>
      <c r="B153" s="1"/>
      <c r="C153" s="1"/>
      <c r="D153" s="1"/>
      <c r="E153" s="1"/>
      <c r="F153" s="1"/>
      <c r="G153" s="1"/>
      <c r="H153" s="1"/>
      <c r="I153" s="2"/>
      <c r="J153" s="8"/>
      <c r="K153" s="2"/>
      <c r="L153" s="8"/>
      <c r="M153" s="1"/>
      <c r="N153" s="8"/>
      <c r="O153" s="8"/>
      <c r="P153" s="8"/>
      <c r="Q153" s="2"/>
      <c r="R153" s="8"/>
      <c r="S153" s="1"/>
      <c r="T153" s="17"/>
      <c r="U153" s="17"/>
      <c r="V153" s="17"/>
      <c r="W153" s="17"/>
      <c r="X153" s="1"/>
      <c r="Y153" s="1"/>
      <c r="Z153" s="1"/>
      <c r="AA153" s="31"/>
      <c r="AB153" s="31"/>
      <c r="AC153" s="31"/>
      <c r="AD153" s="1"/>
      <c r="AE153" s="1"/>
      <c r="AF153" s="1"/>
    </row>
    <row r="154" spans="1:32" ht="13" x14ac:dyDescent="0.15">
      <c r="A154" s="1"/>
      <c r="B154" s="1"/>
      <c r="C154" s="1"/>
      <c r="D154" s="1"/>
      <c r="E154" s="1"/>
      <c r="F154" s="1"/>
      <c r="G154" s="1"/>
      <c r="H154" s="1"/>
      <c r="I154" s="2"/>
      <c r="J154" s="8"/>
      <c r="K154" s="2"/>
      <c r="L154" s="8"/>
      <c r="M154" s="1"/>
      <c r="N154" s="8"/>
      <c r="O154" s="8"/>
      <c r="P154" s="8"/>
      <c r="Q154" s="2"/>
      <c r="R154" s="8"/>
      <c r="S154" s="1"/>
      <c r="T154" s="17"/>
      <c r="U154" s="17"/>
      <c r="V154" s="17"/>
      <c r="W154" s="17"/>
      <c r="X154" s="1"/>
      <c r="Y154" s="1"/>
      <c r="Z154" s="1"/>
      <c r="AA154" s="31"/>
      <c r="AB154" s="31"/>
      <c r="AC154" s="31"/>
      <c r="AD154" s="1"/>
      <c r="AE154" s="1"/>
      <c r="AF154" s="1"/>
    </row>
    <row r="155" spans="1:32" ht="13" x14ac:dyDescent="0.15">
      <c r="A155" s="1"/>
      <c r="B155" s="1"/>
      <c r="C155" s="1"/>
      <c r="D155" s="1"/>
      <c r="E155" s="1"/>
      <c r="F155" s="1"/>
      <c r="G155" s="1"/>
      <c r="H155" s="1"/>
      <c r="I155" s="2"/>
      <c r="J155" s="8"/>
      <c r="K155" s="2"/>
      <c r="L155" s="8"/>
      <c r="M155" s="1"/>
      <c r="N155" s="8"/>
      <c r="O155" s="8"/>
      <c r="P155" s="8"/>
      <c r="Q155" s="2"/>
      <c r="R155" s="8"/>
      <c r="S155" s="1"/>
      <c r="T155" s="17"/>
      <c r="U155" s="17"/>
      <c r="V155" s="17"/>
      <c r="W155" s="17"/>
      <c r="X155" s="1"/>
      <c r="Y155" s="1"/>
      <c r="Z155" s="1"/>
      <c r="AA155" s="31"/>
      <c r="AB155" s="31"/>
      <c r="AC155" s="31"/>
      <c r="AD155" s="1"/>
      <c r="AE155" s="1"/>
      <c r="AF155" s="1"/>
    </row>
    <row r="156" spans="1:32" ht="13" x14ac:dyDescent="0.15">
      <c r="A156" s="1"/>
      <c r="B156" s="1"/>
      <c r="C156" s="1"/>
      <c r="D156" s="1"/>
      <c r="E156" s="1"/>
      <c r="F156" s="1"/>
      <c r="G156" s="1"/>
      <c r="H156" s="1"/>
      <c r="I156" s="2"/>
      <c r="J156" s="8"/>
      <c r="K156" s="2"/>
      <c r="L156" s="8"/>
      <c r="M156" s="1"/>
      <c r="N156" s="8"/>
      <c r="O156" s="8"/>
      <c r="P156" s="8"/>
      <c r="Q156" s="2"/>
      <c r="R156" s="8"/>
      <c r="S156" s="1"/>
      <c r="T156" s="17"/>
      <c r="U156" s="17"/>
      <c r="V156" s="17"/>
      <c r="W156" s="17"/>
      <c r="X156" s="1"/>
      <c r="Y156" s="1"/>
      <c r="Z156" s="1"/>
      <c r="AA156" s="31"/>
      <c r="AB156" s="31"/>
      <c r="AC156" s="31"/>
      <c r="AD156" s="1"/>
      <c r="AE156" s="1"/>
      <c r="AF156" s="1"/>
    </row>
    <row r="157" spans="1:32" ht="13" x14ac:dyDescent="0.15">
      <c r="A157" s="1"/>
      <c r="B157" s="1"/>
      <c r="C157" s="1"/>
      <c r="D157" s="1"/>
      <c r="E157" s="1"/>
      <c r="F157" s="1"/>
      <c r="G157" s="1"/>
      <c r="H157" s="1"/>
      <c r="I157" s="2"/>
      <c r="J157" s="8"/>
      <c r="K157" s="2"/>
      <c r="L157" s="8"/>
      <c r="M157" s="1"/>
      <c r="N157" s="8"/>
      <c r="O157" s="8"/>
      <c r="P157" s="8"/>
      <c r="Q157" s="2"/>
      <c r="R157" s="8"/>
      <c r="S157" s="1"/>
      <c r="T157" s="17"/>
      <c r="U157" s="17"/>
      <c r="V157" s="17"/>
      <c r="W157" s="17"/>
      <c r="X157" s="1"/>
      <c r="Y157" s="1"/>
      <c r="Z157" s="1"/>
      <c r="AA157" s="31"/>
      <c r="AB157" s="31"/>
      <c r="AC157" s="31"/>
      <c r="AD157" s="1"/>
      <c r="AE157" s="1"/>
      <c r="AF157" s="1"/>
    </row>
    <row r="158" spans="1:32" ht="13" x14ac:dyDescent="0.15">
      <c r="A158" s="1"/>
      <c r="B158" s="1"/>
      <c r="C158" s="1"/>
      <c r="D158" s="1"/>
      <c r="E158" s="1"/>
      <c r="F158" s="1"/>
      <c r="G158" s="1"/>
      <c r="H158" s="1"/>
      <c r="I158" s="2"/>
      <c r="J158" s="8"/>
      <c r="K158" s="2"/>
      <c r="L158" s="8"/>
      <c r="M158" s="1"/>
      <c r="N158" s="8"/>
      <c r="O158" s="8"/>
      <c r="P158" s="8"/>
      <c r="Q158" s="2"/>
      <c r="R158" s="8"/>
      <c r="S158" s="1"/>
      <c r="T158" s="17"/>
      <c r="U158" s="17"/>
      <c r="V158" s="17"/>
      <c r="W158" s="17"/>
      <c r="X158" s="1"/>
      <c r="Y158" s="1"/>
      <c r="Z158" s="1"/>
      <c r="AA158" s="31"/>
      <c r="AB158" s="31"/>
      <c r="AC158" s="31"/>
      <c r="AD158" s="1"/>
      <c r="AE158" s="1"/>
      <c r="AF158" s="1"/>
    </row>
    <row r="159" spans="1:32" ht="13" x14ac:dyDescent="0.15">
      <c r="A159" s="1"/>
      <c r="B159" s="1"/>
      <c r="C159" s="1"/>
      <c r="D159" s="1"/>
      <c r="E159" s="1"/>
      <c r="F159" s="1"/>
      <c r="G159" s="1"/>
      <c r="H159" s="1"/>
      <c r="I159" s="2"/>
      <c r="J159" s="8"/>
      <c r="K159" s="2"/>
      <c r="L159" s="8"/>
      <c r="M159" s="1"/>
      <c r="N159" s="8"/>
      <c r="O159" s="8"/>
      <c r="P159" s="8"/>
      <c r="Q159" s="2"/>
      <c r="R159" s="8"/>
      <c r="S159" s="1"/>
      <c r="T159" s="17"/>
      <c r="U159" s="17"/>
      <c r="V159" s="17"/>
      <c r="W159" s="17"/>
      <c r="X159" s="1"/>
      <c r="Y159" s="1"/>
      <c r="Z159" s="1"/>
      <c r="AA159" s="31"/>
      <c r="AB159" s="31"/>
      <c r="AC159" s="31"/>
      <c r="AD159" s="1"/>
      <c r="AE159" s="1"/>
      <c r="AF159" s="1"/>
    </row>
    <row r="160" spans="1:32" ht="13" x14ac:dyDescent="0.15">
      <c r="A160" s="1"/>
      <c r="B160" s="1"/>
      <c r="C160" s="1"/>
      <c r="D160" s="1"/>
      <c r="E160" s="1"/>
      <c r="F160" s="1"/>
      <c r="G160" s="1"/>
      <c r="H160" s="1"/>
      <c r="I160" s="2"/>
      <c r="J160" s="8"/>
      <c r="K160" s="2"/>
      <c r="L160" s="8"/>
      <c r="M160" s="1"/>
      <c r="N160" s="8"/>
      <c r="O160" s="8"/>
      <c r="P160" s="8"/>
      <c r="Q160" s="2"/>
      <c r="R160" s="8"/>
      <c r="S160" s="1"/>
      <c r="T160" s="17"/>
      <c r="U160" s="17"/>
      <c r="V160" s="17"/>
      <c r="W160" s="17"/>
      <c r="X160" s="1"/>
      <c r="Y160" s="1"/>
      <c r="Z160" s="1"/>
      <c r="AA160" s="31"/>
      <c r="AB160" s="31"/>
      <c r="AC160" s="31"/>
      <c r="AD160" s="1"/>
      <c r="AE160" s="1"/>
      <c r="AF160" s="1"/>
    </row>
    <row r="161" spans="1:32" ht="13" x14ac:dyDescent="0.15">
      <c r="A161" s="1"/>
      <c r="B161" s="1"/>
      <c r="C161" s="1"/>
      <c r="D161" s="1"/>
      <c r="E161" s="1"/>
      <c r="F161" s="1"/>
      <c r="G161" s="1"/>
      <c r="H161" s="1"/>
      <c r="I161" s="2"/>
      <c r="J161" s="8"/>
      <c r="K161" s="2"/>
      <c r="L161" s="8"/>
      <c r="M161" s="1"/>
      <c r="N161" s="8"/>
      <c r="O161" s="8"/>
      <c r="P161" s="8"/>
      <c r="Q161" s="2"/>
      <c r="R161" s="8"/>
      <c r="S161" s="1"/>
      <c r="T161" s="17"/>
      <c r="U161" s="17"/>
      <c r="V161" s="17"/>
      <c r="W161" s="17"/>
      <c r="X161" s="1"/>
      <c r="Y161" s="1"/>
      <c r="Z161" s="1"/>
      <c r="AA161" s="31"/>
      <c r="AB161" s="31"/>
      <c r="AC161" s="31"/>
      <c r="AD161" s="1"/>
      <c r="AE161" s="1"/>
      <c r="AF161" s="1"/>
    </row>
    <row r="162" spans="1:32" ht="13" x14ac:dyDescent="0.15">
      <c r="A162" s="1"/>
      <c r="B162" s="1"/>
      <c r="C162" s="1"/>
      <c r="D162" s="1"/>
      <c r="E162" s="1"/>
      <c r="F162" s="1"/>
      <c r="G162" s="1"/>
      <c r="H162" s="1"/>
      <c r="I162" s="2"/>
      <c r="J162" s="8"/>
      <c r="K162" s="2"/>
      <c r="L162" s="8"/>
      <c r="M162" s="1"/>
      <c r="N162" s="8"/>
      <c r="O162" s="8"/>
      <c r="P162" s="8"/>
      <c r="Q162" s="2"/>
      <c r="R162" s="8"/>
      <c r="S162" s="1"/>
      <c r="T162" s="17"/>
      <c r="U162" s="17"/>
      <c r="V162" s="17"/>
      <c r="W162" s="17"/>
      <c r="X162" s="1"/>
      <c r="Y162" s="1"/>
      <c r="Z162" s="1"/>
      <c r="AA162" s="31"/>
      <c r="AB162" s="31"/>
      <c r="AC162" s="31"/>
      <c r="AD162" s="1"/>
      <c r="AE162" s="1"/>
      <c r="AF162" s="1"/>
    </row>
    <row r="163" spans="1:32" ht="13" x14ac:dyDescent="0.15">
      <c r="A163" s="1"/>
      <c r="B163" s="1"/>
      <c r="C163" s="1"/>
      <c r="D163" s="1"/>
      <c r="E163" s="1"/>
      <c r="F163" s="1"/>
      <c r="G163" s="1"/>
      <c r="H163" s="1"/>
      <c r="I163" s="2"/>
      <c r="J163" s="8"/>
      <c r="K163" s="2"/>
      <c r="L163" s="8"/>
      <c r="M163" s="1"/>
      <c r="N163" s="8"/>
      <c r="O163" s="8"/>
      <c r="P163" s="8"/>
      <c r="Q163" s="2"/>
      <c r="R163" s="8"/>
      <c r="S163" s="1"/>
      <c r="T163" s="17"/>
      <c r="U163" s="17"/>
      <c r="V163" s="17"/>
      <c r="W163" s="17"/>
      <c r="X163" s="1"/>
      <c r="Y163" s="1"/>
      <c r="Z163" s="1"/>
      <c r="AA163" s="31"/>
      <c r="AB163" s="31"/>
      <c r="AC163" s="31"/>
      <c r="AD163" s="1"/>
      <c r="AE163" s="1"/>
      <c r="AF163" s="1"/>
    </row>
    <row r="164" spans="1:32" ht="13" x14ac:dyDescent="0.15">
      <c r="A164" s="1"/>
      <c r="B164" s="1"/>
      <c r="C164" s="1"/>
      <c r="D164" s="1"/>
      <c r="E164" s="1"/>
      <c r="F164" s="1"/>
      <c r="G164" s="1"/>
      <c r="H164" s="1"/>
      <c r="I164" s="2"/>
      <c r="J164" s="8"/>
      <c r="K164" s="2"/>
      <c r="L164" s="8"/>
      <c r="M164" s="1"/>
      <c r="N164" s="8"/>
      <c r="O164" s="8"/>
      <c r="P164" s="8"/>
      <c r="Q164" s="2"/>
      <c r="R164" s="8"/>
      <c r="S164" s="1"/>
      <c r="T164" s="17"/>
      <c r="U164" s="17"/>
      <c r="V164" s="17"/>
      <c r="W164" s="17"/>
      <c r="X164" s="1"/>
      <c r="Y164" s="1"/>
      <c r="Z164" s="1"/>
      <c r="AA164" s="31"/>
      <c r="AB164" s="31"/>
      <c r="AC164" s="31"/>
      <c r="AD164" s="1"/>
      <c r="AE164" s="1"/>
      <c r="AF164" s="1"/>
    </row>
    <row r="165" spans="1:32" ht="13" x14ac:dyDescent="0.15">
      <c r="A165" s="1"/>
      <c r="B165" s="1"/>
      <c r="C165" s="1"/>
      <c r="D165" s="1"/>
      <c r="E165" s="1"/>
      <c r="F165" s="1"/>
      <c r="G165" s="1"/>
      <c r="H165" s="1"/>
      <c r="I165" s="2"/>
      <c r="J165" s="8"/>
      <c r="K165" s="2"/>
      <c r="L165" s="8"/>
      <c r="M165" s="1"/>
      <c r="N165" s="8"/>
      <c r="O165" s="8"/>
      <c r="P165" s="8"/>
      <c r="Q165" s="2"/>
      <c r="R165" s="8"/>
      <c r="S165" s="1"/>
      <c r="T165" s="17"/>
      <c r="U165" s="17"/>
      <c r="V165" s="17"/>
      <c r="W165" s="17"/>
      <c r="X165" s="1"/>
      <c r="Y165" s="1"/>
      <c r="Z165" s="1"/>
      <c r="AA165" s="31"/>
      <c r="AB165" s="31"/>
      <c r="AC165" s="31"/>
      <c r="AD165" s="1"/>
      <c r="AE165" s="1"/>
      <c r="AF165" s="1"/>
    </row>
    <row r="166" spans="1:32" ht="13" x14ac:dyDescent="0.15">
      <c r="A166" s="1"/>
      <c r="B166" s="1"/>
      <c r="C166" s="1"/>
      <c r="D166" s="1"/>
      <c r="E166" s="1"/>
      <c r="F166" s="1"/>
      <c r="G166" s="1"/>
      <c r="H166" s="1"/>
      <c r="I166" s="2"/>
      <c r="J166" s="8"/>
      <c r="K166" s="2"/>
      <c r="L166" s="8"/>
      <c r="M166" s="1"/>
      <c r="N166" s="8"/>
      <c r="O166" s="8"/>
      <c r="P166" s="8"/>
      <c r="Q166" s="2"/>
      <c r="R166" s="8"/>
      <c r="S166" s="1"/>
      <c r="T166" s="17"/>
      <c r="U166" s="17"/>
      <c r="V166" s="17"/>
      <c r="W166" s="17"/>
      <c r="X166" s="1"/>
      <c r="Y166" s="1"/>
      <c r="Z166" s="1"/>
      <c r="AA166" s="31"/>
      <c r="AB166" s="31"/>
      <c r="AC166" s="31"/>
      <c r="AD166" s="1"/>
      <c r="AE166" s="1"/>
      <c r="AF166" s="1"/>
    </row>
    <row r="167" spans="1:32" ht="13" x14ac:dyDescent="0.15">
      <c r="A167" s="1"/>
      <c r="B167" s="1"/>
      <c r="C167" s="1"/>
      <c r="D167" s="1"/>
      <c r="E167" s="1"/>
      <c r="F167" s="1"/>
      <c r="G167" s="1"/>
      <c r="H167" s="1"/>
      <c r="I167" s="2"/>
      <c r="J167" s="8"/>
      <c r="K167" s="2"/>
      <c r="L167" s="8"/>
      <c r="M167" s="1"/>
      <c r="N167" s="8"/>
      <c r="O167" s="8"/>
      <c r="P167" s="8"/>
      <c r="Q167" s="2"/>
      <c r="R167" s="8"/>
      <c r="S167" s="1"/>
      <c r="T167" s="17"/>
      <c r="U167" s="17"/>
      <c r="V167" s="17"/>
      <c r="W167" s="17"/>
      <c r="X167" s="1"/>
      <c r="Y167" s="1"/>
      <c r="Z167" s="1"/>
      <c r="AA167" s="31"/>
      <c r="AB167" s="31"/>
      <c r="AC167" s="31"/>
      <c r="AD167" s="1"/>
      <c r="AE167" s="1"/>
      <c r="AF167" s="1"/>
    </row>
    <row r="168" spans="1:32" ht="13" x14ac:dyDescent="0.15">
      <c r="A168" s="1"/>
      <c r="B168" s="1"/>
      <c r="C168" s="1"/>
      <c r="D168" s="1"/>
      <c r="E168" s="1"/>
      <c r="F168" s="1"/>
      <c r="G168" s="1"/>
      <c r="H168" s="1"/>
      <c r="I168" s="2"/>
      <c r="J168" s="8"/>
      <c r="K168" s="2"/>
      <c r="L168" s="8"/>
      <c r="M168" s="1"/>
      <c r="N168" s="8"/>
      <c r="O168" s="8"/>
      <c r="P168" s="8"/>
      <c r="Q168" s="2"/>
      <c r="R168" s="8"/>
      <c r="S168" s="1"/>
      <c r="T168" s="17"/>
      <c r="U168" s="17"/>
      <c r="V168" s="17"/>
      <c r="W168" s="17"/>
      <c r="X168" s="1"/>
      <c r="Y168" s="1"/>
      <c r="Z168" s="1"/>
      <c r="AA168" s="31"/>
      <c r="AB168" s="31"/>
      <c r="AC168" s="31"/>
      <c r="AD168" s="1"/>
      <c r="AE168" s="1"/>
      <c r="AF168" s="1"/>
    </row>
    <row r="169" spans="1:32" ht="13" x14ac:dyDescent="0.15">
      <c r="A169" s="1"/>
      <c r="B169" s="1"/>
      <c r="C169" s="1"/>
      <c r="D169" s="1"/>
      <c r="E169" s="1"/>
      <c r="F169" s="1"/>
      <c r="G169" s="1"/>
      <c r="H169" s="1"/>
      <c r="I169" s="2"/>
      <c r="J169" s="8"/>
      <c r="K169" s="2"/>
      <c r="L169" s="8"/>
      <c r="M169" s="1"/>
      <c r="N169" s="8"/>
      <c r="O169" s="8"/>
      <c r="P169" s="8"/>
      <c r="Q169" s="2"/>
      <c r="R169" s="8"/>
      <c r="S169" s="1"/>
      <c r="T169" s="17"/>
      <c r="U169" s="17"/>
      <c r="V169" s="17"/>
      <c r="W169" s="17"/>
      <c r="X169" s="1"/>
      <c r="Y169" s="1"/>
      <c r="Z169" s="1"/>
      <c r="AA169" s="31"/>
      <c r="AB169" s="31"/>
      <c r="AC169" s="31"/>
      <c r="AD169" s="1"/>
      <c r="AE169" s="1"/>
      <c r="AF169" s="1"/>
    </row>
    <row r="170" spans="1:32" ht="13" x14ac:dyDescent="0.15">
      <c r="A170" s="1"/>
      <c r="B170" s="1"/>
      <c r="C170" s="1"/>
      <c r="D170" s="1"/>
      <c r="E170" s="1"/>
      <c r="F170" s="1"/>
      <c r="G170" s="1"/>
      <c r="H170" s="1"/>
      <c r="I170" s="2"/>
      <c r="J170" s="8"/>
      <c r="K170" s="2"/>
      <c r="L170" s="8"/>
      <c r="M170" s="1"/>
      <c r="N170" s="8"/>
      <c r="O170" s="8"/>
      <c r="P170" s="8"/>
      <c r="Q170" s="2"/>
      <c r="R170" s="8"/>
      <c r="S170" s="1"/>
      <c r="T170" s="17"/>
      <c r="U170" s="17"/>
      <c r="V170" s="17"/>
      <c r="W170" s="17"/>
      <c r="X170" s="1"/>
      <c r="Y170" s="1"/>
      <c r="Z170" s="1"/>
      <c r="AA170" s="31"/>
      <c r="AB170" s="31"/>
      <c r="AC170" s="31"/>
      <c r="AD170" s="1"/>
      <c r="AE170" s="1"/>
      <c r="AF170" s="1"/>
    </row>
    <row r="171" spans="1:32" ht="13" x14ac:dyDescent="0.15">
      <c r="A171" s="1"/>
      <c r="B171" s="1"/>
      <c r="C171" s="1"/>
      <c r="D171" s="1"/>
      <c r="E171" s="1"/>
      <c r="F171" s="1"/>
      <c r="G171" s="1"/>
      <c r="H171" s="1"/>
      <c r="I171" s="2"/>
      <c r="J171" s="8"/>
      <c r="K171" s="2"/>
      <c r="L171" s="8"/>
      <c r="M171" s="1"/>
      <c r="N171" s="8"/>
      <c r="O171" s="8"/>
      <c r="P171" s="8"/>
      <c r="Q171" s="2"/>
      <c r="R171" s="8"/>
      <c r="S171" s="1"/>
      <c r="T171" s="17"/>
      <c r="U171" s="17"/>
      <c r="V171" s="17"/>
      <c r="W171" s="17"/>
      <c r="X171" s="1"/>
      <c r="Y171" s="1"/>
      <c r="Z171" s="1"/>
      <c r="AA171" s="31"/>
      <c r="AB171" s="31"/>
      <c r="AC171" s="31"/>
      <c r="AD171" s="1"/>
      <c r="AE171" s="1"/>
      <c r="AF171" s="1"/>
    </row>
    <row r="172" spans="1:32" ht="13" x14ac:dyDescent="0.15">
      <c r="A172" s="1"/>
      <c r="B172" s="1"/>
      <c r="C172" s="1"/>
      <c r="D172" s="1"/>
      <c r="E172" s="1"/>
      <c r="F172" s="1"/>
      <c r="G172" s="1"/>
      <c r="H172" s="1"/>
      <c r="I172" s="2"/>
      <c r="J172" s="8"/>
      <c r="K172" s="2"/>
      <c r="L172" s="8"/>
      <c r="M172" s="1"/>
      <c r="N172" s="8"/>
      <c r="O172" s="8"/>
      <c r="P172" s="8"/>
      <c r="Q172" s="2"/>
      <c r="R172" s="8"/>
      <c r="S172" s="1"/>
      <c r="T172" s="17"/>
      <c r="U172" s="17"/>
      <c r="V172" s="17"/>
      <c r="W172" s="17"/>
      <c r="X172" s="1"/>
      <c r="Y172" s="1"/>
      <c r="Z172" s="1"/>
      <c r="AA172" s="31"/>
      <c r="AB172" s="31"/>
      <c r="AC172" s="31"/>
      <c r="AD172" s="1"/>
      <c r="AE172" s="1"/>
      <c r="AF172" s="1"/>
    </row>
    <row r="173" spans="1:32" ht="13" x14ac:dyDescent="0.15">
      <c r="A173" s="1"/>
      <c r="B173" s="1"/>
      <c r="C173" s="1"/>
      <c r="D173" s="1"/>
      <c r="E173" s="1"/>
      <c r="F173" s="1"/>
      <c r="G173" s="1"/>
      <c r="H173" s="1"/>
      <c r="I173" s="2"/>
      <c r="J173" s="8"/>
      <c r="K173" s="2"/>
      <c r="L173" s="8"/>
      <c r="M173" s="1"/>
      <c r="N173" s="8"/>
      <c r="O173" s="8"/>
      <c r="P173" s="8"/>
      <c r="Q173" s="2"/>
      <c r="R173" s="8"/>
      <c r="S173" s="1"/>
      <c r="T173" s="17"/>
      <c r="U173" s="17"/>
      <c r="V173" s="17"/>
      <c r="W173" s="17"/>
      <c r="X173" s="1"/>
      <c r="Y173" s="1"/>
      <c r="Z173" s="1"/>
      <c r="AA173" s="31"/>
      <c r="AB173" s="31"/>
      <c r="AC173" s="31"/>
      <c r="AD173" s="1"/>
      <c r="AE173" s="1"/>
      <c r="AF173" s="1"/>
    </row>
    <row r="174" spans="1:32" ht="13" x14ac:dyDescent="0.15">
      <c r="A174" s="1"/>
      <c r="B174" s="1"/>
      <c r="C174" s="1"/>
      <c r="D174" s="1"/>
      <c r="E174" s="1"/>
      <c r="F174" s="1"/>
      <c r="G174" s="1"/>
      <c r="H174" s="1"/>
      <c r="I174" s="2"/>
      <c r="J174" s="8"/>
      <c r="K174" s="2"/>
      <c r="L174" s="8"/>
      <c r="M174" s="1"/>
      <c r="N174" s="8"/>
      <c r="O174" s="8"/>
      <c r="P174" s="8"/>
      <c r="Q174" s="2"/>
      <c r="R174" s="8"/>
      <c r="S174" s="1"/>
      <c r="T174" s="17"/>
      <c r="U174" s="17"/>
      <c r="V174" s="17"/>
      <c r="W174" s="17"/>
      <c r="X174" s="1"/>
      <c r="Y174" s="1"/>
      <c r="Z174" s="1"/>
      <c r="AA174" s="31"/>
      <c r="AB174" s="31"/>
      <c r="AC174" s="31"/>
      <c r="AD174" s="1"/>
      <c r="AE174" s="1"/>
      <c r="AF174" s="1"/>
    </row>
    <row r="175" spans="1:32" ht="13" x14ac:dyDescent="0.15">
      <c r="A175" s="1"/>
      <c r="B175" s="1"/>
      <c r="C175" s="1"/>
      <c r="D175" s="1"/>
      <c r="E175" s="1"/>
      <c r="F175" s="1"/>
      <c r="G175" s="1"/>
      <c r="H175" s="1"/>
      <c r="I175" s="2"/>
      <c r="J175" s="8"/>
      <c r="K175" s="2"/>
      <c r="L175" s="8"/>
      <c r="M175" s="1"/>
      <c r="N175" s="8"/>
      <c r="O175" s="8"/>
      <c r="P175" s="8"/>
      <c r="Q175" s="2"/>
      <c r="R175" s="8"/>
      <c r="S175" s="1"/>
      <c r="T175" s="17"/>
      <c r="U175" s="17"/>
      <c r="V175" s="17"/>
      <c r="W175" s="17"/>
      <c r="X175" s="1"/>
      <c r="Y175" s="1"/>
      <c r="Z175" s="1"/>
      <c r="AA175" s="31"/>
      <c r="AB175" s="31"/>
      <c r="AC175" s="31"/>
      <c r="AD175" s="1"/>
      <c r="AE175" s="1"/>
      <c r="AF175" s="1"/>
    </row>
    <row r="176" spans="1:32" ht="13" x14ac:dyDescent="0.15">
      <c r="A176" s="1"/>
      <c r="B176" s="1"/>
      <c r="C176" s="1"/>
      <c r="D176" s="1"/>
      <c r="E176" s="1"/>
      <c r="F176" s="1"/>
      <c r="G176" s="1"/>
      <c r="H176" s="1"/>
      <c r="I176" s="2"/>
      <c r="J176" s="8"/>
      <c r="K176" s="2"/>
      <c r="L176" s="8"/>
      <c r="M176" s="1"/>
      <c r="N176" s="8"/>
      <c r="O176" s="8"/>
      <c r="P176" s="8"/>
      <c r="Q176" s="2"/>
      <c r="R176" s="8"/>
      <c r="S176" s="1"/>
      <c r="T176" s="17"/>
      <c r="U176" s="17"/>
      <c r="V176" s="17"/>
      <c r="W176" s="17"/>
      <c r="X176" s="1"/>
      <c r="Y176" s="1"/>
      <c r="Z176" s="1"/>
      <c r="AA176" s="31"/>
      <c r="AB176" s="31"/>
      <c r="AC176" s="31"/>
      <c r="AD176" s="1"/>
      <c r="AE176" s="1"/>
      <c r="AF176" s="1"/>
    </row>
    <row r="177" spans="1:32" ht="13" x14ac:dyDescent="0.15">
      <c r="A177" s="1"/>
      <c r="B177" s="1"/>
      <c r="C177" s="1"/>
      <c r="D177" s="1"/>
      <c r="E177" s="1"/>
      <c r="F177" s="1"/>
      <c r="G177" s="1"/>
      <c r="H177" s="1"/>
      <c r="I177" s="2"/>
      <c r="J177" s="8"/>
      <c r="K177" s="2"/>
      <c r="L177" s="8"/>
      <c r="M177" s="1"/>
      <c r="N177" s="8"/>
      <c r="O177" s="8"/>
      <c r="P177" s="8"/>
      <c r="Q177" s="2"/>
      <c r="R177" s="8"/>
      <c r="S177" s="1"/>
      <c r="T177" s="17"/>
      <c r="U177" s="17"/>
      <c r="V177" s="17"/>
      <c r="W177" s="17"/>
      <c r="X177" s="1"/>
      <c r="Y177" s="1"/>
      <c r="Z177" s="1"/>
      <c r="AA177" s="31"/>
      <c r="AB177" s="31"/>
      <c r="AC177" s="31"/>
      <c r="AD177" s="1"/>
      <c r="AE177" s="1"/>
      <c r="AF177" s="1"/>
    </row>
    <row r="178" spans="1:32" ht="13" x14ac:dyDescent="0.15">
      <c r="A178" s="1"/>
      <c r="B178" s="1"/>
      <c r="C178" s="1"/>
      <c r="D178" s="1"/>
      <c r="E178" s="1"/>
      <c r="F178" s="1"/>
      <c r="G178" s="1"/>
      <c r="H178" s="1"/>
      <c r="I178" s="2"/>
      <c r="J178" s="8"/>
      <c r="K178" s="2"/>
      <c r="L178" s="8"/>
      <c r="M178" s="1"/>
      <c r="N178" s="8"/>
      <c r="O178" s="8"/>
      <c r="P178" s="8"/>
      <c r="Q178" s="2"/>
      <c r="R178" s="8"/>
      <c r="S178" s="1"/>
      <c r="T178" s="17"/>
      <c r="U178" s="17"/>
      <c r="V178" s="17"/>
      <c r="W178" s="17"/>
      <c r="X178" s="1"/>
      <c r="Y178" s="1"/>
      <c r="Z178" s="1"/>
      <c r="AA178" s="31"/>
      <c r="AB178" s="31"/>
      <c r="AC178" s="31"/>
      <c r="AD178" s="1"/>
      <c r="AE178" s="1"/>
      <c r="AF178" s="1"/>
    </row>
    <row r="179" spans="1:32" ht="13" x14ac:dyDescent="0.15">
      <c r="A179" s="1"/>
      <c r="B179" s="1"/>
      <c r="C179" s="1"/>
      <c r="D179" s="1"/>
      <c r="E179" s="1"/>
      <c r="F179" s="1"/>
      <c r="G179" s="1"/>
      <c r="H179" s="1"/>
      <c r="I179" s="2"/>
      <c r="J179" s="8"/>
      <c r="K179" s="2"/>
      <c r="L179" s="8"/>
      <c r="M179" s="1"/>
      <c r="N179" s="8"/>
      <c r="O179" s="8"/>
      <c r="P179" s="8"/>
      <c r="Q179" s="2"/>
      <c r="R179" s="8"/>
      <c r="S179" s="1"/>
      <c r="T179" s="17"/>
      <c r="U179" s="17"/>
      <c r="V179" s="17"/>
      <c r="W179" s="17"/>
      <c r="X179" s="1"/>
      <c r="Y179" s="1"/>
      <c r="Z179" s="1"/>
      <c r="AA179" s="31"/>
      <c r="AB179" s="31"/>
      <c r="AC179" s="31"/>
      <c r="AD179" s="1"/>
      <c r="AE179" s="1"/>
      <c r="AF179" s="1"/>
    </row>
    <row r="180" spans="1:32" ht="13" x14ac:dyDescent="0.15">
      <c r="A180" s="1"/>
      <c r="B180" s="1"/>
      <c r="C180" s="1"/>
      <c r="D180" s="1"/>
      <c r="E180" s="1"/>
      <c r="F180" s="1"/>
      <c r="G180" s="1"/>
      <c r="H180" s="1"/>
      <c r="I180" s="2"/>
      <c r="J180" s="8"/>
      <c r="K180" s="2"/>
      <c r="L180" s="8"/>
      <c r="M180" s="1"/>
      <c r="N180" s="8"/>
      <c r="O180" s="8"/>
      <c r="P180" s="8"/>
      <c r="Q180" s="2"/>
      <c r="R180" s="8"/>
      <c r="S180" s="1"/>
      <c r="T180" s="17"/>
      <c r="U180" s="17"/>
      <c r="V180" s="17"/>
      <c r="W180" s="17"/>
      <c r="X180" s="1"/>
      <c r="Y180" s="1"/>
      <c r="Z180" s="1"/>
      <c r="AA180" s="31"/>
      <c r="AB180" s="31"/>
      <c r="AC180" s="31"/>
      <c r="AD180" s="1"/>
      <c r="AE180" s="1"/>
      <c r="AF180" s="1"/>
    </row>
    <row r="181" spans="1:32" ht="13" x14ac:dyDescent="0.15">
      <c r="A181" s="1"/>
      <c r="B181" s="1"/>
      <c r="C181" s="1"/>
      <c r="D181" s="1"/>
      <c r="E181" s="1"/>
      <c r="F181" s="1"/>
      <c r="G181" s="1"/>
      <c r="H181" s="1"/>
      <c r="I181" s="2"/>
      <c r="J181" s="8"/>
      <c r="K181" s="2"/>
      <c r="L181" s="8"/>
      <c r="M181" s="1"/>
      <c r="N181" s="8"/>
      <c r="O181" s="8"/>
      <c r="P181" s="8"/>
      <c r="Q181" s="2"/>
      <c r="R181" s="8"/>
      <c r="S181" s="1"/>
      <c r="T181" s="17"/>
      <c r="U181" s="17"/>
      <c r="V181" s="17"/>
      <c r="W181" s="17"/>
      <c r="X181" s="1"/>
      <c r="Y181" s="1"/>
      <c r="Z181" s="1"/>
      <c r="AA181" s="31"/>
      <c r="AB181" s="31"/>
      <c r="AC181" s="31"/>
      <c r="AD181" s="1"/>
      <c r="AE181" s="1"/>
      <c r="AF181" s="1"/>
    </row>
    <row r="182" spans="1:32" ht="13" x14ac:dyDescent="0.15">
      <c r="A182" s="1"/>
      <c r="B182" s="1"/>
      <c r="C182" s="1"/>
      <c r="D182" s="1"/>
      <c r="E182" s="1"/>
      <c r="F182" s="1"/>
      <c r="G182" s="1"/>
      <c r="H182" s="1"/>
      <c r="I182" s="2"/>
      <c r="J182" s="8"/>
      <c r="K182" s="2"/>
      <c r="L182" s="8"/>
      <c r="M182" s="1"/>
      <c r="N182" s="8"/>
      <c r="O182" s="8"/>
      <c r="P182" s="8"/>
      <c r="Q182" s="2"/>
      <c r="R182" s="8"/>
      <c r="S182" s="1"/>
      <c r="T182" s="17"/>
      <c r="U182" s="17"/>
      <c r="V182" s="17"/>
      <c r="W182" s="17"/>
      <c r="X182" s="1"/>
      <c r="Y182" s="1"/>
      <c r="Z182" s="1"/>
      <c r="AA182" s="31"/>
      <c r="AB182" s="31"/>
      <c r="AC182" s="31"/>
      <c r="AD182" s="1"/>
      <c r="AE182" s="1"/>
      <c r="AF182" s="1"/>
    </row>
    <row r="183" spans="1:32" ht="13" x14ac:dyDescent="0.15">
      <c r="A183" s="1"/>
      <c r="B183" s="1"/>
      <c r="C183" s="1"/>
      <c r="D183" s="1"/>
      <c r="E183" s="1"/>
      <c r="F183" s="1"/>
      <c r="G183" s="1"/>
      <c r="H183" s="1"/>
      <c r="I183" s="2"/>
      <c r="J183" s="8"/>
      <c r="K183" s="2"/>
      <c r="L183" s="8"/>
      <c r="M183" s="1"/>
      <c r="N183" s="8"/>
      <c r="O183" s="8"/>
      <c r="P183" s="8"/>
      <c r="Q183" s="2"/>
      <c r="R183" s="8"/>
      <c r="S183" s="1"/>
      <c r="T183" s="17"/>
      <c r="U183" s="17"/>
      <c r="V183" s="17"/>
      <c r="W183" s="17"/>
      <c r="X183" s="1"/>
      <c r="Y183" s="1"/>
      <c r="Z183" s="1"/>
      <c r="AA183" s="31"/>
      <c r="AB183" s="31"/>
      <c r="AC183" s="31"/>
      <c r="AD183" s="1"/>
      <c r="AE183" s="1"/>
      <c r="AF183" s="1"/>
    </row>
    <row r="184" spans="1:32" ht="13" x14ac:dyDescent="0.15">
      <c r="A184" s="1"/>
      <c r="B184" s="1"/>
      <c r="C184" s="1"/>
      <c r="D184" s="1"/>
      <c r="E184" s="1"/>
      <c r="F184" s="1"/>
      <c r="G184" s="1"/>
      <c r="H184" s="1"/>
      <c r="I184" s="2"/>
      <c r="J184" s="8"/>
      <c r="K184" s="2"/>
      <c r="L184" s="8"/>
      <c r="M184" s="1"/>
      <c r="N184" s="8"/>
      <c r="O184" s="8"/>
      <c r="P184" s="8"/>
      <c r="Q184" s="2"/>
      <c r="R184" s="8"/>
      <c r="S184" s="1"/>
      <c r="T184" s="17"/>
      <c r="U184" s="17"/>
      <c r="V184" s="17"/>
      <c r="W184" s="17"/>
      <c r="X184" s="1"/>
      <c r="Y184" s="1"/>
      <c r="Z184" s="1"/>
      <c r="AA184" s="31"/>
      <c r="AB184" s="31"/>
      <c r="AC184" s="31"/>
      <c r="AD184" s="1"/>
      <c r="AE184" s="1"/>
      <c r="AF184" s="1"/>
    </row>
    <row r="185" spans="1:32" ht="13" x14ac:dyDescent="0.15">
      <c r="A185" s="1"/>
      <c r="B185" s="1"/>
      <c r="C185" s="1"/>
      <c r="D185" s="1"/>
      <c r="E185" s="1"/>
      <c r="F185" s="1"/>
      <c r="G185" s="1"/>
      <c r="H185" s="1"/>
      <c r="I185" s="2"/>
      <c r="J185" s="8"/>
      <c r="K185" s="2"/>
      <c r="L185" s="8"/>
      <c r="M185" s="1"/>
      <c r="N185" s="8"/>
      <c r="O185" s="8"/>
      <c r="P185" s="8"/>
      <c r="Q185" s="2"/>
      <c r="R185" s="8"/>
      <c r="S185" s="1"/>
      <c r="T185" s="17"/>
      <c r="U185" s="17"/>
      <c r="V185" s="17"/>
      <c r="W185" s="17"/>
      <c r="X185" s="1"/>
      <c r="Y185" s="1"/>
      <c r="Z185" s="1"/>
      <c r="AA185" s="31"/>
      <c r="AB185" s="31"/>
      <c r="AC185" s="31"/>
      <c r="AD185" s="1"/>
      <c r="AE185" s="1"/>
      <c r="AF185" s="1"/>
    </row>
    <row r="186" spans="1:32" ht="13" x14ac:dyDescent="0.15">
      <c r="A186" s="1"/>
      <c r="B186" s="1"/>
      <c r="C186" s="1"/>
      <c r="D186" s="1"/>
      <c r="E186" s="1"/>
      <c r="F186" s="1"/>
      <c r="G186" s="1"/>
      <c r="H186" s="1"/>
      <c r="I186" s="2"/>
      <c r="J186" s="8"/>
      <c r="K186" s="2"/>
      <c r="L186" s="8"/>
      <c r="M186" s="1"/>
      <c r="N186" s="8"/>
      <c r="O186" s="8"/>
      <c r="P186" s="8"/>
      <c r="Q186" s="2"/>
      <c r="R186" s="8"/>
      <c r="S186" s="1"/>
      <c r="T186" s="17"/>
      <c r="U186" s="17"/>
      <c r="V186" s="17"/>
      <c r="W186" s="17"/>
      <c r="X186" s="1"/>
      <c r="Y186" s="1"/>
      <c r="Z186" s="1"/>
      <c r="AA186" s="31"/>
      <c r="AB186" s="31"/>
      <c r="AC186" s="31"/>
      <c r="AD186" s="1"/>
      <c r="AE186" s="1"/>
      <c r="AF186" s="1"/>
    </row>
    <row r="187" spans="1:32" ht="13" x14ac:dyDescent="0.15">
      <c r="A187" s="1"/>
      <c r="B187" s="1"/>
      <c r="C187" s="1"/>
      <c r="D187" s="1"/>
      <c r="E187" s="1"/>
      <c r="F187" s="1"/>
      <c r="G187" s="1"/>
      <c r="H187" s="1"/>
      <c r="I187" s="2"/>
      <c r="J187" s="8"/>
      <c r="K187" s="2"/>
      <c r="L187" s="8"/>
      <c r="M187" s="1"/>
      <c r="N187" s="8"/>
      <c r="O187" s="8"/>
      <c r="P187" s="8"/>
      <c r="Q187" s="2"/>
      <c r="R187" s="8"/>
      <c r="S187" s="1"/>
      <c r="T187" s="17"/>
      <c r="U187" s="17"/>
      <c r="V187" s="17"/>
      <c r="W187" s="17"/>
      <c r="X187" s="1"/>
      <c r="Y187" s="1"/>
      <c r="Z187" s="1"/>
      <c r="AA187" s="31"/>
      <c r="AB187" s="31"/>
      <c r="AC187" s="31"/>
      <c r="AD187" s="1"/>
      <c r="AE187" s="1"/>
      <c r="AF187" s="1"/>
    </row>
    <row r="188" spans="1:32" ht="13" x14ac:dyDescent="0.15">
      <c r="A188" s="1"/>
      <c r="B188" s="1"/>
      <c r="C188" s="1"/>
      <c r="D188" s="1"/>
      <c r="E188" s="1"/>
      <c r="F188" s="1"/>
      <c r="G188" s="1"/>
      <c r="H188" s="1"/>
      <c r="I188" s="2"/>
      <c r="J188" s="8"/>
      <c r="K188" s="2"/>
      <c r="L188" s="8"/>
      <c r="M188" s="1"/>
      <c r="N188" s="8"/>
      <c r="O188" s="8"/>
      <c r="P188" s="8"/>
      <c r="Q188" s="2"/>
      <c r="R188" s="8"/>
      <c r="S188" s="1"/>
      <c r="T188" s="17"/>
      <c r="U188" s="17"/>
      <c r="V188" s="17"/>
      <c r="W188" s="17"/>
      <c r="X188" s="1"/>
      <c r="Y188" s="1"/>
      <c r="Z188" s="1"/>
      <c r="AA188" s="31"/>
      <c r="AB188" s="31"/>
      <c r="AC188" s="31"/>
      <c r="AD188" s="1"/>
      <c r="AE188" s="1"/>
      <c r="AF188" s="1"/>
    </row>
    <row r="189" spans="1:32" ht="13" x14ac:dyDescent="0.15">
      <c r="A189" s="1"/>
      <c r="B189" s="1"/>
      <c r="C189" s="1"/>
      <c r="D189" s="1"/>
      <c r="E189" s="1"/>
      <c r="F189" s="1"/>
      <c r="G189" s="1"/>
      <c r="H189" s="1"/>
      <c r="I189" s="2"/>
      <c r="J189" s="8"/>
      <c r="K189" s="2"/>
      <c r="L189" s="8"/>
      <c r="M189" s="1"/>
      <c r="N189" s="8"/>
      <c r="O189" s="8"/>
      <c r="P189" s="8"/>
      <c r="Q189" s="2"/>
      <c r="R189" s="8"/>
      <c r="S189" s="1"/>
      <c r="T189" s="17"/>
      <c r="U189" s="17"/>
      <c r="V189" s="17"/>
      <c r="W189" s="17"/>
      <c r="X189" s="1"/>
      <c r="Y189" s="1"/>
      <c r="Z189" s="1"/>
      <c r="AA189" s="31"/>
      <c r="AB189" s="31"/>
      <c r="AC189" s="31"/>
      <c r="AD189" s="1"/>
      <c r="AE189" s="1"/>
      <c r="AF189" s="1"/>
    </row>
  </sheetData>
  <autoFilter ref="A1:AF91" xr:uid="{00000000-0009-0000-0000-000000000000}">
    <sortState xmlns:xlrd2="http://schemas.microsoft.com/office/spreadsheetml/2017/richdata2" ref="A2:AF97">
      <sortCondition ref="Z1:Z97"/>
    </sortState>
  </autoFilter>
  <phoneticPr fontId="4" type="noConversion"/>
  <hyperlinks>
    <hyperlink ref="X3" r:id="rId1" xr:uid="{00000000-0004-0000-0000-000000000000}"/>
    <hyperlink ref="X4" r:id="rId2" xr:uid="{00000000-0004-0000-0000-000001000000}"/>
    <hyperlink ref="X7" r:id="rId3" xr:uid="{00000000-0004-0000-0000-000002000000}"/>
    <hyperlink ref="X10" r:id="rId4" xr:uid="{00000000-0004-0000-0000-000003000000}"/>
    <hyperlink ref="X13" r:id="rId5" xr:uid="{00000000-0004-0000-0000-000004000000}"/>
    <hyperlink ref="X14" r:id="rId6" xr:uid="{00000000-0004-0000-0000-000005000000}"/>
    <hyperlink ref="X15" r:id="rId7" xr:uid="{00000000-0004-0000-0000-000006000000}"/>
    <hyperlink ref="X16" r:id="rId8" xr:uid="{00000000-0004-0000-0000-000007000000}"/>
    <hyperlink ref="X17" r:id="rId9" xr:uid="{00000000-0004-0000-0000-000008000000}"/>
    <hyperlink ref="X19" r:id="rId10" xr:uid="{00000000-0004-0000-0000-000009000000}"/>
    <hyperlink ref="X20" r:id="rId11" xr:uid="{00000000-0004-0000-0000-00000A000000}"/>
    <hyperlink ref="X24" r:id="rId12" xr:uid="{00000000-0004-0000-0000-00000B000000}"/>
    <hyperlink ref="X25" r:id="rId13" xr:uid="{00000000-0004-0000-0000-00000C000000}"/>
    <hyperlink ref="X28" r:id="rId14" xr:uid="{00000000-0004-0000-0000-00000D000000}"/>
    <hyperlink ref="X29" r:id="rId15" xr:uid="{00000000-0004-0000-0000-00000E000000}"/>
    <hyperlink ref="X32" r:id="rId16" xr:uid="{00000000-0004-0000-0000-00000F000000}"/>
    <hyperlink ref="X34" r:id="rId17" xr:uid="{00000000-0004-0000-0000-000010000000}"/>
    <hyperlink ref="X36" r:id="rId18" xr:uid="{00000000-0004-0000-0000-000011000000}"/>
    <hyperlink ref="X39" r:id="rId19" xr:uid="{00000000-0004-0000-0000-000012000000}"/>
    <hyperlink ref="X42" r:id="rId20" xr:uid="{00000000-0004-0000-0000-000013000000}"/>
    <hyperlink ref="X43" r:id="rId21" xr:uid="{00000000-0004-0000-0000-000014000000}"/>
    <hyperlink ref="X44" r:id="rId22" xr:uid="{00000000-0004-0000-0000-000015000000}"/>
    <hyperlink ref="X46" r:id="rId23" xr:uid="{00000000-0004-0000-0000-000016000000}"/>
    <hyperlink ref="X50" r:id="rId24" xr:uid="{00000000-0004-0000-0000-000017000000}"/>
    <hyperlink ref="X53" r:id="rId25" xr:uid="{00000000-0004-0000-0000-000018000000}"/>
    <hyperlink ref="X54" r:id="rId26" xr:uid="{00000000-0004-0000-0000-000019000000}"/>
    <hyperlink ref="X55" r:id="rId27" xr:uid="{00000000-0004-0000-0000-00001A000000}"/>
    <hyperlink ref="X57" r:id="rId28" xr:uid="{00000000-0004-0000-0000-00001B000000}"/>
    <hyperlink ref="X59" r:id="rId29" xr:uid="{00000000-0004-0000-0000-00001C000000}"/>
    <hyperlink ref="X63" r:id="rId30" xr:uid="{00000000-0004-0000-0000-00001D000000}"/>
    <hyperlink ref="X64" r:id="rId31" xr:uid="{00000000-0004-0000-0000-00001E000000}"/>
    <hyperlink ref="X68" r:id="rId32" xr:uid="{00000000-0004-0000-0000-00001F000000}"/>
    <hyperlink ref="X69" r:id="rId33" xr:uid="{00000000-0004-0000-0000-000020000000}"/>
    <hyperlink ref="X70" r:id="rId34" xr:uid="{00000000-0004-0000-0000-000021000000}"/>
    <hyperlink ref="X71" r:id="rId35" xr:uid="{00000000-0004-0000-0000-000022000000}"/>
    <hyperlink ref="X72" r:id="rId36" xr:uid="{00000000-0004-0000-0000-000023000000}"/>
    <hyperlink ref="X73" r:id="rId37" xr:uid="{00000000-0004-0000-0000-000024000000}"/>
    <hyperlink ref="X77" r:id="rId38" xr:uid="{00000000-0004-0000-0000-000025000000}"/>
    <hyperlink ref="X78" r:id="rId39" xr:uid="{00000000-0004-0000-0000-000026000000}"/>
    <hyperlink ref="X81" r:id="rId40" xr:uid="{00000000-0004-0000-0000-000027000000}"/>
    <hyperlink ref="X82" r:id="rId41" xr:uid="{00000000-0004-0000-0000-000028000000}"/>
    <hyperlink ref="X83" r:id="rId42" xr:uid="{00000000-0004-0000-0000-000029000000}"/>
    <hyperlink ref="X84" r:id="rId43" xr:uid="{00000000-0004-0000-0000-00002A000000}"/>
    <hyperlink ref="X86" r:id="rId44" xr:uid="{00000000-0004-0000-0000-00002B000000}"/>
    <hyperlink ref="X88" r:id="rId45" xr:uid="{00000000-0004-0000-0000-00002C000000}"/>
    <hyperlink ref="X90" r:id="rId46" xr:uid="{00000000-0004-0000-0000-00002D000000}"/>
    <hyperlink ref="X92" r:id="rId47" xr:uid="{00000000-0004-0000-0000-00002E000000}"/>
    <hyperlink ref="X95" r:id="rId48" xr:uid="{00000000-0004-0000-0000-00002F000000}"/>
    <hyperlink ref="X97" r:id="rId49" xr:uid="{00000000-0004-0000-0000-000030000000}"/>
  </hyperlinks>
  <pageMargins left="0.7" right="0.7" top="0.75" bottom="0.75" header="0.3" footer="0.3"/>
  <legacy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FE78-85FD-144B-9FEA-185469EA9561}">
  <sheetPr>
    <outlinePr summaryBelow="0" summaryRight="0"/>
  </sheetPr>
  <dimension ref="A1:AF117"/>
  <sheetViews>
    <sheetView topLeftCell="B1" workbookViewId="0">
      <pane ySplit="1" topLeftCell="A2" activePane="bottomLeft" state="frozen"/>
      <selection pane="bottomLeft" activeCell="AA2" sqref="AA2:AA17"/>
    </sheetView>
  </sheetViews>
  <sheetFormatPr baseColWidth="10" defaultColWidth="14.5" defaultRowHeight="15.75" customHeight="1" x14ac:dyDescent="0.15"/>
  <cols>
    <col min="1" max="1" width="21.5" hidden="1" customWidth="1"/>
    <col min="2" max="2" width="17.5" customWidth="1"/>
    <col min="3" max="3" width="14.5" customWidth="1"/>
    <col min="4" max="4" width="12.5" customWidth="1"/>
    <col min="5" max="5" width="8" customWidth="1"/>
    <col min="6" max="6" width="0.1640625" hidden="1" customWidth="1"/>
    <col min="7" max="8" width="21.5" customWidth="1"/>
    <col min="9" max="9" width="11.6640625" customWidth="1"/>
    <col min="10" max="10" width="22" hidden="1" customWidth="1"/>
    <col min="11" max="11" width="12.5" customWidth="1"/>
    <col min="12" max="12" width="0.33203125" hidden="1" customWidth="1"/>
    <col min="13" max="13" width="16.1640625" customWidth="1"/>
    <col min="14" max="16" width="21.5" hidden="1" customWidth="1"/>
    <col min="17" max="17" width="14.1640625" customWidth="1"/>
    <col min="18" max="18" width="21.5" hidden="1" customWidth="1"/>
    <col min="19" max="19" width="14.5" customWidth="1"/>
    <col min="20" max="25" width="21.5" hidden="1" customWidth="1"/>
    <col min="26" max="26" width="12.5" customWidth="1"/>
    <col min="27" max="27" width="16" style="32" customWidth="1"/>
    <col min="28" max="28" width="12" style="32" customWidth="1"/>
    <col min="29" max="29" width="13.83203125" style="32" customWidth="1"/>
    <col min="30" max="32" width="21.5" customWidth="1"/>
  </cols>
  <sheetData>
    <row r="1" spans="1:32" ht="15.75" customHeight="1" x14ac:dyDescent="0.15">
      <c r="A1" s="1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  <c r="J1" s="35" t="s">
        <v>9</v>
      </c>
      <c r="K1" s="34" t="s">
        <v>10</v>
      </c>
      <c r="L1" s="35" t="s">
        <v>11</v>
      </c>
      <c r="M1" s="33" t="s">
        <v>12</v>
      </c>
      <c r="N1" s="35" t="s">
        <v>13</v>
      </c>
      <c r="O1" s="35" t="s">
        <v>14</v>
      </c>
      <c r="P1" s="35" t="s">
        <v>15</v>
      </c>
      <c r="Q1" s="34" t="s">
        <v>16</v>
      </c>
      <c r="R1" s="35" t="s">
        <v>17</v>
      </c>
      <c r="S1" s="33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3" t="s">
        <v>23</v>
      </c>
      <c r="Y1" s="33" t="s">
        <v>24</v>
      </c>
      <c r="Z1" s="37" t="s">
        <v>25</v>
      </c>
      <c r="AA1" s="38" t="s">
        <v>448</v>
      </c>
      <c r="AB1" s="38" t="s">
        <v>27</v>
      </c>
      <c r="AC1" s="38" t="s">
        <v>449</v>
      </c>
      <c r="AD1" s="1"/>
      <c r="AE1" s="1"/>
      <c r="AF1" s="1"/>
    </row>
    <row r="2" spans="1:32" ht="15.75" customHeight="1" x14ac:dyDescent="0.15">
      <c r="A2" s="1"/>
      <c r="B2" s="18" t="s">
        <v>451</v>
      </c>
      <c r="C2" s="18" t="s">
        <v>452</v>
      </c>
      <c r="D2" s="18" t="s">
        <v>31</v>
      </c>
      <c r="E2" s="23" t="s">
        <v>32</v>
      </c>
      <c r="F2" s="18"/>
      <c r="G2" s="23" t="s">
        <v>453</v>
      </c>
      <c r="H2" s="23" t="s">
        <v>454</v>
      </c>
      <c r="I2" s="19"/>
      <c r="J2" s="20"/>
      <c r="K2" s="19">
        <v>9.386574074074075E-3</v>
      </c>
      <c r="L2" s="20"/>
      <c r="M2" s="18" t="s">
        <v>36</v>
      </c>
      <c r="N2" s="20"/>
      <c r="O2" s="20"/>
      <c r="P2" s="20"/>
      <c r="Q2" s="19">
        <v>4.4907407407407405E-3</v>
      </c>
      <c r="R2" s="20"/>
      <c r="S2" s="18" t="s">
        <v>447</v>
      </c>
      <c r="T2" s="21"/>
      <c r="U2" s="21"/>
      <c r="V2" s="21"/>
      <c r="W2" s="21"/>
      <c r="X2" s="18"/>
      <c r="Y2" s="18"/>
      <c r="Z2" s="24">
        <f>SUM(K2,Q2)</f>
        <v>1.3877314814814815E-2</v>
      </c>
      <c r="AA2" s="28">
        <v>1</v>
      </c>
      <c r="AB2" s="28"/>
      <c r="AC2" s="28"/>
      <c r="AD2" s="1"/>
      <c r="AE2" s="1"/>
      <c r="AF2" s="1"/>
    </row>
    <row r="3" spans="1:32" ht="13" x14ac:dyDescent="0.15">
      <c r="A3" s="7">
        <v>44317.555206782403</v>
      </c>
      <c r="B3" s="22" t="s">
        <v>29</v>
      </c>
      <c r="C3" s="22" t="s">
        <v>30</v>
      </c>
      <c r="D3" s="22" t="s">
        <v>31</v>
      </c>
      <c r="E3" s="22" t="s">
        <v>32</v>
      </c>
      <c r="F3" s="22" t="s">
        <v>33</v>
      </c>
      <c r="G3" s="22" t="s">
        <v>34</v>
      </c>
      <c r="H3" s="22" t="s">
        <v>35</v>
      </c>
      <c r="I3" s="19"/>
      <c r="J3" s="20"/>
      <c r="K3" s="19">
        <v>9.8263888888888897E-3</v>
      </c>
      <c r="L3" s="20">
        <v>1</v>
      </c>
      <c r="M3" s="22" t="s">
        <v>36</v>
      </c>
      <c r="N3" s="20"/>
      <c r="O3" s="20"/>
      <c r="P3" s="20">
        <v>1</v>
      </c>
      <c r="Q3" s="19">
        <v>4.2361111111111115E-3</v>
      </c>
      <c r="R3" s="20">
        <v>1</v>
      </c>
      <c r="S3" s="22" t="s">
        <v>37</v>
      </c>
      <c r="T3" s="21"/>
      <c r="U3" s="21"/>
      <c r="V3" s="21">
        <v>1</v>
      </c>
      <c r="W3" s="21"/>
      <c r="X3" s="25" t="s">
        <v>38</v>
      </c>
      <c r="Y3" s="18"/>
      <c r="Z3" s="24">
        <f>SUM(K3,Q3)</f>
        <v>1.4062500000000002E-2</v>
      </c>
      <c r="AA3" s="28">
        <v>2</v>
      </c>
      <c r="AB3" s="29"/>
      <c r="AC3" s="29"/>
      <c r="AD3" s="1"/>
      <c r="AE3" s="1"/>
      <c r="AF3" s="1"/>
    </row>
    <row r="4" spans="1:32" ht="13" x14ac:dyDescent="0.15">
      <c r="A4" s="7">
        <v>44317.539512210649</v>
      </c>
      <c r="B4" s="22" t="s">
        <v>39</v>
      </c>
      <c r="C4" s="22" t="s">
        <v>40</v>
      </c>
      <c r="D4" s="22" t="s">
        <v>31</v>
      </c>
      <c r="E4" s="22" t="s">
        <v>32</v>
      </c>
      <c r="F4" s="22" t="s">
        <v>41</v>
      </c>
      <c r="G4" s="22" t="s">
        <v>42</v>
      </c>
      <c r="H4" s="22" t="s">
        <v>43</v>
      </c>
      <c r="I4" s="19"/>
      <c r="J4" s="20"/>
      <c r="K4" s="19">
        <v>9.9421296296296289E-3</v>
      </c>
      <c r="L4" s="20">
        <v>2</v>
      </c>
      <c r="M4" s="22" t="s">
        <v>36</v>
      </c>
      <c r="N4" s="20"/>
      <c r="O4" s="20"/>
      <c r="P4" s="20">
        <v>2</v>
      </c>
      <c r="Q4" s="19">
        <v>4.6180555555555558E-3</v>
      </c>
      <c r="R4" s="20">
        <v>8</v>
      </c>
      <c r="S4" s="22" t="s">
        <v>447</v>
      </c>
      <c r="T4" s="21">
        <v>5</v>
      </c>
      <c r="U4" s="21"/>
      <c r="V4" s="21"/>
      <c r="W4" s="21"/>
      <c r="X4" s="25" t="s">
        <v>45</v>
      </c>
      <c r="Y4" s="18"/>
      <c r="Z4" s="24">
        <f>SUM(K4,Q4)</f>
        <v>1.4560185185185185E-2</v>
      </c>
      <c r="AA4" s="28">
        <v>3</v>
      </c>
      <c r="AB4" s="29"/>
      <c r="AC4" s="29"/>
      <c r="AD4" s="1"/>
      <c r="AE4" s="1"/>
      <c r="AF4" s="1"/>
    </row>
    <row r="5" spans="1:32" ht="13" x14ac:dyDescent="0.15">
      <c r="A5" s="7">
        <v>44317.632891782407</v>
      </c>
      <c r="B5" s="22" t="s">
        <v>54</v>
      </c>
      <c r="C5" s="22" t="s">
        <v>55</v>
      </c>
      <c r="D5" s="22" t="s">
        <v>31</v>
      </c>
      <c r="E5" s="22" t="s">
        <v>457</v>
      </c>
      <c r="F5" s="22" t="s">
        <v>56</v>
      </c>
      <c r="G5" s="22" t="s">
        <v>57</v>
      </c>
      <c r="H5" s="22" t="s">
        <v>58</v>
      </c>
      <c r="I5" s="19"/>
      <c r="J5" s="20"/>
      <c r="K5" s="19">
        <v>1.0173611111111111E-2</v>
      </c>
      <c r="L5" s="20">
        <v>3</v>
      </c>
      <c r="M5" s="22" t="s">
        <v>36</v>
      </c>
      <c r="N5" s="20"/>
      <c r="O5" s="20"/>
      <c r="P5" s="20">
        <v>3</v>
      </c>
      <c r="Q5" s="19">
        <v>4.6874999999999998E-3</v>
      </c>
      <c r="R5" s="20">
        <v>10</v>
      </c>
      <c r="S5" s="22" t="s">
        <v>37</v>
      </c>
      <c r="T5" s="21"/>
      <c r="U5" s="21"/>
      <c r="V5" s="21">
        <v>2</v>
      </c>
      <c r="W5" s="21"/>
      <c r="X5" s="25" t="s">
        <v>59</v>
      </c>
      <c r="Y5" s="22" t="s">
        <v>60</v>
      </c>
      <c r="Z5" s="24">
        <f>SUM(K5,Q5)</f>
        <v>1.486111111111111E-2</v>
      </c>
      <c r="AA5" s="28">
        <v>4</v>
      </c>
      <c r="AB5" s="29"/>
      <c r="AC5" s="29"/>
      <c r="AD5" s="1"/>
      <c r="AE5" s="1"/>
      <c r="AF5" s="1"/>
    </row>
    <row r="6" spans="1:32" ht="13" x14ac:dyDescent="0.15">
      <c r="A6" s="7">
        <v>44317.577697928238</v>
      </c>
      <c r="B6" s="22" t="s">
        <v>61</v>
      </c>
      <c r="C6" s="22" t="s">
        <v>62</v>
      </c>
      <c r="D6" s="22" t="s">
        <v>31</v>
      </c>
      <c r="E6" s="22" t="s">
        <v>32</v>
      </c>
      <c r="F6" s="22" t="s">
        <v>63</v>
      </c>
      <c r="G6" s="22" t="s">
        <v>64</v>
      </c>
      <c r="H6" s="22" t="s">
        <v>58</v>
      </c>
      <c r="I6" s="19"/>
      <c r="J6" s="20"/>
      <c r="K6" s="19">
        <v>1.0300925925925925E-2</v>
      </c>
      <c r="L6" s="20">
        <v>4</v>
      </c>
      <c r="M6" s="22" t="s">
        <v>36</v>
      </c>
      <c r="N6" s="20"/>
      <c r="O6" s="20"/>
      <c r="P6" s="20">
        <v>4</v>
      </c>
      <c r="Q6" s="19">
        <v>4.7106481481481478E-3</v>
      </c>
      <c r="R6" s="20">
        <v>13</v>
      </c>
      <c r="S6" s="22" t="s">
        <v>447</v>
      </c>
      <c r="T6" s="21"/>
      <c r="U6" s="21">
        <v>2</v>
      </c>
      <c r="V6" s="21"/>
      <c r="W6" s="21"/>
      <c r="X6" s="22" t="s">
        <v>67</v>
      </c>
      <c r="Y6" s="18"/>
      <c r="Z6" s="24">
        <f>SUM(K6,Q6)</f>
        <v>1.5011574074074073E-2</v>
      </c>
      <c r="AA6" s="28">
        <v>5</v>
      </c>
      <c r="AB6" s="29"/>
      <c r="AC6" s="29"/>
      <c r="AD6" s="1"/>
      <c r="AE6" s="1"/>
      <c r="AF6" s="1"/>
    </row>
    <row r="7" spans="1:32" ht="13" x14ac:dyDescent="0.15">
      <c r="A7" s="7">
        <v>44317.549435520836</v>
      </c>
      <c r="B7" s="22" t="s">
        <v>68</v>
      </c>
      <c r="C7" s="22" t="s">
        <v>69</v>
      </c>
      <c r="D7" s="22" t="s">
        <v>31</v>
      </c>
      <c r="E7" s="22" t="s">
        <v>32</v>
      </c>
      <c r="F7" s="22" t="s">
        <v>70</v>
      </c>
      <c r="G7" s="22" t="s">
        <v>71</v>
      </c>
      <c r="H7" s="22" t="s">
        <v>72</v>
      </c>
      <c r="I7" s="19"/>
      <c r="J7" s="20"/>
      <c r="K7" s="19">
        <v>1.0810185185185185E-2</v>
      </c>
      <c r="L7" s="20">
        <v>8</v>
      </c>
      <c r="M7" s="22" t="s">
        <v>36</v>
      </c>
      <c r="N7" s="20"/>
      <c r="O7" s="20"/>
      <c r="P7" s="20">
        <v>5</v>
      </c>
      <c r="Q7" s="19">
        <v>4.2592592592592595E-3</v>
      </c>
      <c r="R7" s="20">
        <v>2</v>
      </c>
      <c r="S7" s="22" t="s">
        <v>73</v>
      </c>
      <c r="T7" s="21"/>
      <c r="U7" s="21"/>
      <c r="V7" s="21"/>
      <c r="W7" s="21">
        <v>1</v>
      </c>
      <c r="X7" s="22" t="s">
        <v>74</v>
      </c>
      <c r="Y7" s="18"/>
      <c r="Z7" s="24">
        <f>SUM(K7,Q7)</f>
        <v>1.5069444444444444E-2</v>
      </c>
      <c r="AA7" s="28">
        <v>6</v>
      </c>
      <c r="AB7" s="29"/>
      <c r="AC7" s="29"/>
      <c r="AD7" s="1"/>
      <c r="AE7" s="1"/>
      <c r="AF7" s="1"/>
    </row>
    <row r="8" spans="1:32" ht="13" x14ac:dyDescent="0.15">
      <c r="A8" s="7">
        <v>44317.541520474537</v>
      </c>
      <c r="B8" s="22" t="s">
        <v>112</v>
      </c>
      <c r="C8" s="22" t="s">
        <v>113</v>
      </c>
      <c r="D8" s="22" t="s">
        <v>97</v>
      </c>
      <c r="E8" s="22" t="s">
        <v>456</v>
      </c>
      <c r="F8" s="22" t="s">
        <v>115</v>
      </c>
      <c r="G8" s="22" t="s">
        <v>116</v>
      </c>
      <c r="H8" s="22" t="s">
        <v>43</v>
      </c>
      <c r="I8" s="19"/>
      <c r="J8" s="20"/>
      <c r="K8" s="19">
        <v>1.0925925925925926E-2</v>
      </c>
      <c r="L8" s="20">
        <v>9</v>
      </c>
      <c r="M8" s="22" t="s">
        <v>36</v>
      </c>
      <c r="N8" s="20"/>
      <c r="O8" s="20"/>
      <c r="P8" s="20">
        <v>6</v>
      </c>
      <c r="Q8" s="19">
        <v>5.5439814814814813E-3</v>
      </c>
      <c r="R8" s="20">
        <v>44</v>
      </c>
      <c r="S8" s="22" t="s">
        <v>447</v>
      </c>
      <c r="T8" s="21"/>
      <c r="U8" s="21">
        <v>11</v>
      </c>
      <c r="V8" s="21"/>
      <c r="W8" s="21"/>
      <c r="X8" s="22" t="s">
        <v>117</v>
      </c>
      <c r="Y8" s="22" t="s">
        <v>118</v>
      </c>
      <c r="Z8" s="24">
        <f>SUM(K8,Q8)</f>
        <v>1.6469907407407405E-2</v>
      </c>
      <c r="AA8" s="28">
        <v>7</v>
      </c>
      <c r="AB8" s="29"/>
      <c r="AC8" s="29"/>
      <c r="AD8" s="1"/>
      <c r="AE8" s="1"/>
      <c r="AF8" s="1"/>
    </row>
    <row r="9" spans="1:32" ht="13" x14ac:dyDescent="0.15">
      <c r="A9" s="7">
        <v>44317.551069513887</v>
      </c>
      <c r="B9" s="22" t="s">
        <v>176</v>
      </c>
      <c r="C9" s="22" t="s">
        <v>177</v>
      </c>
      <c r="D9" s="22" t="s">
        <v>97</v>
      </c>
      <c r="E9" s="22" t="s">
        <v>457</v>
      </c>
      <c r="F9" s="22" t="s">
        <v>178</v>
      </c>
      <c r="G9" s="22" t="s">
        <v>179</v>
      </c>
      <c r="H9" s="22" t="s">
        <v>180</v>
      </c>
      <c r="I9" s="19"/>
      <c r="J9" s="20"/>
      <c r="K9" s="19">
        <v>1.1782407407407408E-2</v>
      </c>
      <c r="L9" s="20">
        <v>17</v>
      </c>
      <c r="M9" s="22" t="s">
        <v>36</v>
      </c>
      <c r="N9" s="20"/>
      <c r="O9" s="20"/>
      <c r="P9" s="20">
        <v>8</v>
      </c>
      <c r="Q9" s="19">
        <v>5.7986111111111112E-3</v>
      </c>
      <c r="R9" s="20">
        <v>53</v>
      </c>
      <c r="S9" s="22" t="s">
        <v>37</v>
      </c>
      <c r="T9" s="21"/>
      <c r="U9" s="21"/>
      <c r="V9" s="21">
        <v>7</v>
      </c>
      <c r="W9" s="21"/>
      <c r="X9" s="25" t="s">
        <v>181</v>
      </c>
      <c r="Y9" s="18"/>
      <c r="Z9" s="24">
        <f>SUM(K9,Q9)</f>
        <v>1.758101851851852E-2</v>
      </c>
      <c r="AA9" s="28">
        <v>8</v>
      </c>
      <c r="AB9" s="29"/>
      <c r="AC9" s="29"/>
      <c r="AD9" s="1"/>
      <c r="AE9" s="1"/>
      <c r="AF9" s="1"/>
    </row>
    <row r="10" spans="1:32" ht="13" x14ac:dyDescent="0.15">
      <c r="A10" s="7">
        <v>44317.575729201388</v>
      </c>
      <c r="B10" s="22" t="s">
        <v>207</v>
      </c>
      <c r="C10" s="22" t="s">
        <v>208</v>
      </c>
      <c r="D10" s="22" t="s">
        <v>97</v>
      </c>
      <c r="E10" s="22" t="s">
        <v>32</v>
      </c>
      <c r="F10" s="22" t="s">
        <v>209</v>
      </c>
      <c r="G10" s="22" t="s">
        <v>210</v>
      </c>
      <c r="H10" s="22" t="s">
        <v>211</v>
      </c>
      <c r="I10" s="19"/>
      <c r="J10" s="20"/>
      <c r="K10" s="19">
        <v>1.1851851851851851E-2</v>
      </c>
      <c r="L10" s="20">
        <v>20</v>
      </c>
      <c r="M10" s="22" t="s">
        <v>36</v>
      </c>
      <c r="N10" s="20"/>
      <c r="O10" s="20"/>
      <c r="P10" s="20">
        <v>10</v>
      </c>
      <c r="Q10" s="19">
        <v>6.076388888888889E-3</v>
      </c>
      <c r="R10" s="20">
        <v>61</v>
      </c>
      <c r="S10" s="22" t="s">
        <v>447</v>
      </c>
      <c r="T10" s="21"/>
      <c r="U10" s="21">
        <v>23</v>
      </c>
      <c r="V10" s="21"/>
      <c r="W10" s="21"/>
      <c r="X10" s="25" t="s">
        <v>212</v>
      </c>
      <c r="Y10" s="18"/>
      <c r="Z10" s="24">
        <f>SUM(K10,Q10)</f>
        <v>1.7928240740740741E-2</v>
      </c>
      <c r="AA10" s="28">
        <v>9</v>
      </c>
      <c r="AB10" s="29"/>
      <c r="AC10" s="29"/>
      <c r="AD10" s="1"/>
      <c r="AE10" s="1"/>
      <c r="AF10" s="1"/>
    </row>
    <row r="11" spans="1:32" ht="13" x14ac:dyDescent="0.15">
      <c r="A11" s="7">
        <v>44317.511956076385</v>
      </c>
      <c r="B11" s="22" t="s">
        <v>232</v>
      </c>
      <c r="C11" s="22" t="s">
        <v>233</v>
      </c>
      <c r="D11" s="22" t="s">
        <v>97</v>
      </c>
      <c r="E11" s="22" t="s">
        <v>32</v>
      </c>
      <c r="F11" s="22" t="s">
        <v>234</v>
      </c>
      <c r="G11" s="22" t="s">
        <v>179</v>
      </c>
      <c r="H11" s="22" t="s">
        <v>211</v>
      </c>
      <c r="I11" s="19"/>
      <c r="J11" s="20"/>
      <c r="K11" s="19">
        <v>1.1805555555555555E-2</v>
      </c>
      <c r="L11" s="20">
        <v>18</v>
      </c>
      <c r="M11" s="22" t="s">
        <v>36</v>
      </c>
      <c r="N11" s="20"/>
      <c r="O11" s="20"/>
      <c r="P11" s="20">
        <v>9</v>
      </c>
      <c r="Q11" s="19">
        <v>6.2384259259259259E-3</v>
      </c>
      <c r="R11" s="20">
        <v>64</v>
      </c>
      <c r="S11" s="22" t="s">
        <v>37</v>
      </c>
      <c r="T11" s="21"/>
      <c r="U11" s="21"/>
      <c r="V11" s="21">
        <v>9</v>
      </c>
      <c r="W11" s="21"/>
      <c r="X11" s="25" t="s">
        <v>235</v>
      </c>
      <c r="Y11" s="18"/>
      <c r="Z11" s="24">
        <f>SUM(K11,Q11)</f>
        <v>1.804398148148148E-2</v>
      </c>
      <c r="AA11" s="28">
        <v>10</v>
      </c>
      <c r="AB11" s="29"/>
      <c r="AC11" s="29"/>
      <c r="AD11" s="1"/>
      <c r="AE11" s="1"/>
      <c r="AF11" s="1"/>
    </row>
    <row r="12" spans="1:32" ht="13" x14ac:dyDescent="0.15">
      <c r="A12" s="7">
        <v>44317.607463553242</v>
      </c>
      <c r="B12" s="22" t="s">
        <v>61</v>
      </c>
      <c r="C12" s="22" t="s">
        <v>244</v>
      </c>
      <c r="D12" s="22" t="s">
        <v>31</v>
      </c>
      <c r="E12" s="22" t="s">
        <v>457</v>
      </c>
      <c r="F12" s="22" t="s">
        <v>245</v>
      </c>
      <c r="G12" s="22" t="s">
        <v>246</v>
      </c>
      <c r="H12" s="22" t="s">
        <v>58</v>
      </c>
      <c r="I12" s="19"/>
      <c r="J12" s="20"/>
      <c r="K12" s="19">
        <v>1.1967592592592592E-2</v>
      </c>
      <c r="L12" s="20">
        <v>22</v>
      </c>
      <c r="M12" s="22" t="s">
        <v>36</v>
      </c>
      <c r="N12" s="20"/>
      <c r="O12" s="20"/>
      <c r="P12" s="20">
        <v>11</v>
      </c>
      <c r="Q12" s="19">
        <v>6.2500000000000003E-3</v>
      </c>
      <c r="R12" s="20">
        <v>65</v>
      </c>
      <c r="S12" s="22" t="s">
        <v>447</v>
      </c>
      <c r="T12" s="21"/>
      <c r="U12" s="21">
        <v>26</v>
      </c>
      <c r="V12" s="21"/>
      <c r="W12" s="21"/>
      <c r="X12" s="22" t="s">
        <v>247</v>
      </c>
      <c r="Y12" s="18"/>
      <c r="Z12" s="24">
        <f>SUM(K12,Q12)</f>
        <v>1.8217592592592591E-2</v>
      </c>
      <c r="AA12" s="28">
        <v>11</v>
      </c>
      <c r="AB12" s="29"/>
      <c r="AC12" s="29"/>
      <c r="AD12" s="1"/>
      <c r="AE12" s="1"/>
      <c r="AF12" s="1"/>
    </row>
    <row r="13" spans="1:32" ht="13" x14ac:dyDescent="0.15">
      <c r="A13" s="7">
        <v>44317.492387650462</v>
      </c>
      <c r="B13" s="22" t="s">
        <v>297</v>
      </c>
      <c r="C13" s="22" t="s">
        <v>298</v>
      </c>
      <c r="D13" s="22" t="s">
        <v>97</v>
      </c>
      <c r="E13" s="22" t="s">
        <v>456</v>
      </c>
      <c r="F13" s="22" t="s">
        <v>299</v>
      </c>
      <c r="G13" s="22" t="s">
        <v>300</v>
      </c>
      <c r="H13" s="22" t="s">
        <v>275</v>
      </c>
      <c r="I13" s="19"/>
      <c r="J13" s="20"/>
      <c r="K13" s="19">
        <v>1.2604166666666666E-2</v>
      </c>
      <c r="L13" s="20">
        <v>38</v>
      </c>
      <c r="M13" s="22" t="s">
        <v>36</v>
      </c>
      <c r="N13" s="20"/>
      <c r="O13" s="20"/>
      <c r="P13" s="20">
        <v>12</v>
      </c>
      <c r="Q13" s="19">
        <v>6.6782407407407407E-3</v>
      </c>
      <c r="R13" s="20">
        <v>70</v>
      </c>
      <c r="S13" s="22" t="s">
        <v>447</v>
      </c>
      <c r="T13" s="21"/>
      <c r="U13" s="21">
        <v>30</v>
      </c>
      <c r="V13" s="21"/>
      <c r="W13" s="21"/>
      <c r="X13" s="25" t="s">
        <v>301</v>
      </c>
      <c r="Y13" s="22" t="s">
        <v>302</v>
      </c>
      <c r="Z13" s="24">
        <f>SUM(K13,Q13)</f>
        <v>1.9282407407407408E-2</v>
      </c>
      <c r="AA13" s="28">
        <v>12</v>
      </c>
      <c r="AB13" s="29"/>
      <c r="AC13" s="29"/>
      <c r="AD13" s="1"/>
      <c r="AE13" s="1"/>
      <c r="AF13" s="1"/>
    </row>
    <row r="14" spans="1:32" ht="13" x14ac:dyDescent="0.15">
      <c r="A14" s="7">
        <v>44317.558518900463</v>
      </c>
      <c r="B14" s="22" t="s">
        <v>323</v>
      </c>
      <c r="C14" s="22" t="s">
        <v>324</v>
      </c>
      <c r="D14" s="22" t="s">
        <v>97</v>
      </c>
      <c r="E14" s="22" t="s">
        <v>456</v>
      </c>
      <c r="F14" s="22" t="s">
        <v>325</v>
      </c>
      <c r="G14" s="22" t="s">
        <v>326</v>
      </c>
      <c r="H14" s="22" t="s">
        <v>327</v>
      </c>
      <c r="I14" s="19"/>
      <c r="J14" s="20"/>
      <c r="K14" s="19">
        <v>1.15625E-2</v>
      </c>
      <c r="L14" s="20">
        <v>15</v>
      </c>
      <c r="M14" s="22" t="s">
        <v>36</v>
      </c>
      <c r="N14" s="20"/>
      <c r="O14" s="20"/>
      <c r="P14" s="20">
        <v>7</v>
      </c>
      <c r="Q14" s="19">
        <v>7.858796296296296E-3</v>
      </c>
      <c r="R14" s="20">
        <v>82</v>
      </c>
      <c r="S14" s="22" t="s">
        <v>447</v>
      </c>
      <c r="T14" s="21">
        <v>37</v>
      </c>
      <c r="U14" s="21"/>
      <c r="V14" s="21"/>
      <c r="W14" s="21"/>
      <c r="X14" s="25" t="s">
        <v>328</v>
      </c>
      <c r="Y14" s="18"/>
      <c r="Z14" s="24">
        <f>SUM(K14,Q14)</f>
        <v>1.9421296296296298E-2</v>
      </c>
      <c r="AA14" s="28">
        <v>13</v>
      </c>
      <c r="AB14" s="29"/>
      <c r="AC14" s="29"/>
      <c r="AD14" s="1"/>
      <c r="AE14" s="1"/>
      <c r="AF14" s="1"/>
    </row>
    <row r="15" spans="1:32" ht="13" x14ac:dyDescent="0.15">
      <c r="A15" s="7">
        <v>44317.472773946763</v>
      </c>
      <c r="B15" s="22" t="s">
        <v>380</v>
      </c>
      <c r="C15" s="22" t="s">
        <v>381</v>
      </c>
      <c r="D15" s="22" t="s">
        <v>97</v>
      </c>
      <c r="E15" s="22" t="s">
        <v>456</v>
      </c>
      <c r="F15" s="22" t="s">
        <v>382</v>
      </c>
      <c r="G15" s="22" t="s">
        <v>57</v>
      </c>
      <c r="H15" s="22" t="s">
        <v>58</v>
      </c>
      <c r="I15" s="19"/>
      <c r="J15" s="20"/>
      <c r="K15" s="19">
        <v>1.5393518518518518E-2</v>
      </c>
      <c r="L15" s="20">
        <v>73</v>
      </c>
      <c r="M15" s="22" t="s">
        <v>444</v>
      </c>
      <c r="N15" s="20">
        <v>1</v>
      </c>
      <c r="O15" s="20"/>
      <c r="P15" s="20"/>
      <c r="Q15" s="19">
        <v>6.828703703703704E-3</v>
      </c>
      <c r="R15" s="20">
        <v>74</v>
      </c>
      <c r="S15" s="22" t="s">
        <v>446</v>
      </c>
      <c r="T15" s="21">
        <v>32</v>
      </c>
      <c r="U15" s="21"/>
      <c r="V15" s="21"/>
      <c r="W15" s="21"/>
      <c r="X15" s="25" t="s">
        <v>385</v>
      </c>
      <c r="Y15" s="18"/>
      <c r="Z15" s="24">
        <f>SUM(K15,Q15)</f>
        <v>2.2222222222222223E-2</v>
      </c>
      <c r="AA15" s="28">
        <v>14</v>
      </c>
      <c r="AB15" s="29"/>
      <c r="AC15" s="29"/>
      <c r="AD15" s="1"/>
      <c r="AE15" s="1"/>
      <c r="AF15" s="1"/>
    </row>
    <row r="16" spans="1:32" ht="13" x14ac:dyDescent="0.15">
      <c r="A16" s="7">
        <v>44317.582874803236</v>
      </c>
      <c r="B16" s="22" t="s">
        <v>393</v>
      </c>
      <c r="C16" s="22" t="s">
        <v>62</v>
      </c>
      <c r="D16" s="22" t="s">
        <v>97</v>
      </c>
      <c r="E16" s="22" t="s">
        <v>456</v>
      </c>
      <c r="F16" s="22" t="s">
        <v>394</v>
      </c>
      <c r="G16" s="22" t="s">
        <v>64</v>
      </c>
      <c r="H16" s="22" t="s">
        <v>58</v>
      </c>
      <c r="I16" s="19"/>
      <c r="J16" s="20"/>
      <c r="K16" s="19">
        <v>1.5844907407407408E-2</v>
      </c>
      <c r="L16" s="20">
        <v>75</v>
      </c>
      <c r="M16" s="22" t="s">
        <v>36</v>
      </c>
      <c r="N16" s="20"/>
      <c r="O16" s="20"/>
      <c r="P16" s="20">
        <v>13</v>
      </c>
      <c r="Q16" s="19">
        <v>7.013888888888889E-3</v>
      </c>
      <c r="R16" s="20">
        <v>77</v>
      </c>
      <c r="S16" s="22" t="s">
        <v>447</v>
      </c>
      <c r="T16" s="21"/>
      <c r="U16" s="21">
        <v>33</v>
      </c>
      <c r="V16" s="21"/>
      <c r="W16" s="21"/>
      <c r="X16" s="22" t="s">
        <v>395</v>
      </c>
      <c r="Y16" s="22" t="s">
        <v>396</v>
      </c>
      <c r="Z16" s="24">
        <f>SUM(K16,Q16)</f>
        <v>2.2858796296296297E-2</v>
      </c>
      <c r="AA16" s="28">
        <v>15</v>
      </c>
      <c r="AB16" s="29"/>
      <c r="AC16" s="29"/>
      <c r="AD16" s="1"/>
      <c r="AE16" s="1"/>
      <c r="AF16" s="1"/>
    </row>
    <row r="17" spans="1:32" ht="13" x14ac:dyDescent="0.15">
      <c r="A17" s="7">
        <v>44317.58854626157</v>
      </c>
      <c r="B17" s="22" t="s">
        <v>428</v>
      </c>
      <c r="C17" s="22" t="s">
        <v>429</v>
      </c>
      <c r="D17" s="22" t="s">
        <v>31</v>
      </c>
      <c r="E17" s="22" t="s">
        <v>457</v>
      </c>
      <c r="F17" s="22" t="s">
        <v>430</v>
      </c>
      <c r="G17" s="22" t="s">
        <v>431</v>
      </c>
      <c r="H17" s="22" t="s">
        <v>43</v>
      </c>
      <c r="I17" s="19"/>
      <c r="J17" s="20"/>
      <c r="K17" s="19"/>
      <c r="L17" s="20">
        <v>86</v>
      </c>
      <c r="M17" s="22" t="s">
        <v>36</v>
      </c>
      <c r="N17" s="20"/>
      <c r="O17" s="20"/>
      <c r="P17" s="20">
        <v>14</v>
      </c>
      <c r="Q17" s="19">
        <v>4.8958333333333336E-3</v>
      </c>
      <c r="R17" s="20">
        <v>15</v>
      </c>
      <c r="S17" s="22" t="s">
        <v>37</v>
      </c>
      <c r="T17" s="21"/>
      <c r="U17" s="21"/>
      <c r="V17" s="21">
        <v>3</v>
      </c>
      <c r="W17" s="21"/>
      <c r="X17" s="25" t="s">
        <v>432</v>
      </c>
      <c r="Y17" s="18"/>
      <c r="Z17" s="24" t="s">
        <v>450</v>
      </c>
      <c r="AA17" s="28">
        <v>16</v>
      </c>
      <c r="AB17" s="29"/>
      <c r="AC17" s="29"/>
      <c r="AD17" s="1"/>
      <c r="AE17" s="1"/>
      <c r="AF17" s="1"/>
    </row>
    <row r="18" spans="1:32" ht="13" x14ac:dyDescent="0.15">
      <c r="A18" s="1"/>
      <c r="B18" s="1"/>
      <c r="C18" s="1"/>
      <c r="D18" s="1"/>
      <c r="E18" s="1"/>
      <c r="F18" s="1"/>
      <c r="G18" s="1"/>
      <c r="H18" s="1"/>
      <c r="I18" s="9"/>
      <c r="J18" s="8"/>
      <c r="K18" s="9"/>
      <c r="L18" s="8"/>
      <c r="M18" s="1"/>
      <c r="N18" s="8"/>
      <c r="O18" s="8"/>
      <c r="P18" s="8"/>
      <c r="Q18" s="9"/>
      <c r="R18" s="8"/>
      <c r="S18" s="1"/>
      <c r="T18" s="17"/>
      <c r="U18" s="17"/>
      <c r="V18" s="17"/>
      <c r="W18" s="17"/>
      <c r="X18" s="1"/>
      <c r="Y18" s="1"/>
      <c r="Z18" s="1"/>
      <c r="AA18" s="31"/>
      <c r="AB18" s="31"/>
      <c r="AC18" s="31"/>
      <c r="AD18" s="1"/>
      <c r="AE18" s="1"/>
      <c r="AF18" s="1"/>
    </row>
    <row r="19" spans="1:32" ht="13" x14ac:dyDescent="0.15">
      <c r="A19" s="1"/>
      <c r="B19" s="1"/>
      <c r="C19" s="1"/>
      <c r="D19" s="1"/>
      <c r="E19" s="1"/>
      <c r="F19" s="1"/>
      <c r="G19" s="1"/>
      <c r="H19" s="1"/>
      <c r="I19" s="9"/>
      <c r="J19" s="8"/>
      <c r="K19" s="9"/>
      <c r="L19" s="8"/>
      <c r="M19" s="1"/>
      <c r="N19" s="8"/>
      <c r="O19" s="8"/>
      <c r="P19" s="8"/>
      <c r="Q19" s="9"/>
      <c r="R19" s="8"/>
      <c r="S19" s="1"/>
      <c r="T19" s="17"/>
      <c r="U19" s="17"/>
      <c r="V19" s="17"/>
      <c r="W19" s="17"/>
      <c r="X19" s="1"/>
      <c r="Y19" s="1"/>
      <c r="Z19" s="1"/>
      <c r="AA19" s="31"/>
      <c r="AB19" s="31"/>
      <c r="AC19" s="31"/>
      <c r="AD19" s="1"/>
      <c r="AE19" s="1"/>
      <c r="AF19" s="1"/>
    </row>
    <row r="20" spans="1:32" ht="13" x14ac:dyDescent="0.15">
      <c r="A20" s="1"/>
      <c r="B20" s="1"/>
      <c r="C20" s="1"/>
      <c r="D20" s="1"/>
      <c r="E20" s="1"/>
      <c r="F20" s="1"/>
      <c r="G20" s="1"/>
      <c r="H20" s="1"/>
      <c r="I20" s="9"/>
      <c r="J20" s="8"/>
      <c r="K20" s="9"/>
      <c r="L20" s="8"/>
      <c r="M20" s="1"/>
      <c r="N20" s="8"/>
      <c r="O20" s="8"/>
      <c r="P20" s="8"/>
      <c r="Q20" s="9"/>
      <c r="R20" s="8"/>
      <c r="S20" s="1"/>
      <c r="T20" s="17"/>
      <c r="U20" s="17"/>
      <c r="V20" s="17"/>
      <c r="W20" s="17"/>
      <c r="X20" s="1"/>
      <c r="Y20" s="1"/>
      <c r="Z20" s="1"/>
      <c r="AA20" s="31"/>
      <c r="AB20" s="31"/>
      <c r="AC20" s="31"/>
      <c r="AD20" s="1"/>
      <c r="AE20" s="1"/>
      <c r="AF20" s="1"/>
    </row>
    <row r="21" spans="1:32" ht="13" x14ac:dyDescent="0.15">
      <c r="A21" s="1"/>
      <c r="B21" s="1"/>
      <c r="C21" s="1"/>
      <c r="D21" s="1"/>
      <c r="E21" s="1"/>
      <c r="F21" s="1"/>
      <c r="G21" s="1"/>
      <c r="H21" s="1"/>
      <c r="I21" s="9"/>
      <c r="J21" s="8"/>
      <c r="K21" s="9"/>
      <c r="L21" s="8"/>
      <c r="M21" s="1"/>
      <c r="N21" s="8"/>
      <c r="O21" s="8"/>
      <c r="P21" s="8"/>
      <c r="Q21" s="9"/>
      <c r="R21" s="8"/>
      <c r="S21" s="1"/>
      <c r="T21" s="17"/>
      <c r="U21" s="17"/>
      <c r="V21" s="17"/>
      <c r="W21" s="17"/>
      <c r="X21" s="1"/>
      <c r="Y21" s="1"/>
      <c r="Z21" s="1"/>
      <c r="AA21" s="31"/>
      <c r="AB21" s="31"/>
      <c r="AC21" s="31"/>
      <c r="AD21" s="1"/>
      <c r="AE21" s="1"/>
      <c r="AF21" s="1"/>
    </row>
    <row r="22" spans="1:32" ht="13" x14ac:dyDescent="0.15">
      <c r="A22" s="1"/>
      <c r="B22" s="1"/>
      <c r="C22" s="1"/>
      <c r="D22" s="1"/>
      <c r="E22" s="1"/>
      <c r="F22" s="1"/>
      <c r="G22" s="1"/>
      <c r="H22" s="1"/>
      <c r="I22" s="9"/>
      <c r="J22" s="8"/>
      <c r="K22" s="9"/>
      <c r="L22" s="8"/>
      <c r="M22" s="1"/>
      <c r="N22" s="8"/>
      <c r="O22" s="8"/>
      <c r="P22" s="8"/>
      <c r="Q22" s="9"/>
      <c r="R22" s="8"/>
      <c r="S22" s="1"/>
      <c r="T22" s="17"/>
      <c r="U22" s="17"/>
      <c r="V22" s="17"/>
      <c r="W22" s="17"/>
      <c r="X22" s="1"/>
      <c r="Y22" s="1"/>
      <c r="Z22" s="1"/>
      <c r="AA22" s="31"/>
      <c r="AB22" s="31"/>
      <c r="AC22" s="31"/>
      <c r="AD22" s="1"/>
      <c r="AE22" s="1"/>
      <c r="AF22" s="1"/>
    </row>
    <row r="23" spans="1:32" ht="13" x14ac:dyDescent="0.15">
      <c r="A23" s="1"/>
      <c r="B23" s="1"/>
      <c r="C23" s="1"/>
      <c r="D23" s="1"/>
      <c r="E23" s="1"/>
      <c r="F23" s="1"/>
      <c r="G23" s="1"/>
      <c r="H23" s="1"/>
      <c r="I23" s="9"/>
      <c r="J23" s="8"/>
      <c r="K23" s="9"/>
      <c r="L23" s="8"/>
      <c r="M23" s="1"/>
      <c r="N23" s="8"/>
      <c r="O23" s="8"/>
      <c r="P23" s="8"/>
      <c r="Q23" s="9"/>
      <c r="R23" s="8"/>
      <c r="S23" s="1"/>
      <c r="T23" s="17"/>
      <c r="U23" s="17"/>
      <c r="V23" s="17"/>
      <c r="W23" s="17"/>
      <c r="X23" s="1"/>
      <c r="Y23" s="1"/>
      <c r="Z23" s="1"/>
      <c r="AA23" s="31"/>
      <c r="AB23" s="31"/>
      <c r="AC23" s="31"/>
      <c r="AD23" s="1"/>
      <c r="AE23" s="1"/>
      <c r="AF23" s="1"/>
    </row>
    <row r="24" spans="1:32" ht="13" x14ac:dyDescent="0.15">
      <c r="A24" s="1"/>
      <c r="B24" s="1"/>
      <c r="C24" s="1"/>
      <c r="D24" s="1"/>
      <c r="E24" s="1"/>
      <c r="F24" s="1"/>
      <c r="G24" s="1"/>
      <c r="H24" s="1"/>
      <c r="I24" s="9"/>
      <c r="J24" s="8"/>
      <c r="K24" s="9"/>
      <c r="L24" s="8"/>
      <c r="M24" s="1"/>
      <c r="N24" s="8"/>
      <c r="O24" s="8"/>
      <c r="P24" s="8"/>
      <c r="Q24" s="9"/>
      <c r="R24" s="8"/>
      <c r="S24" s="1"/>
      <c r="T24" s="17"/>
      <c r="U24" s="17"/>
      <c r="V24" s="17"/>
      <c r="W24" s="17"/>
      <c r="X24" s="1"/>
      <c r="Y24" s="1"/>
      <c r="Z24" s="1"/>
      <c r="AA24" s="31"/>
      <c r="AB24" s="31"/>
      <c r="AC24" s="31"/>
      <c r="AD24" s="1"/>
      <c r="AE24" s="1"/>
      <c r="AF24" s="1"/>
    </row>
    <row r="25" spans="1:32" ht="13" x14ac:dyDescent="0.15">
      <c r="A25" s="1"/>
      <c r="B25" s="1"/>
      <c r="C25" s="1"/>
      <c r="D25" s="1"/>
      <c r="E25" s="1"/>
      <c r="F25" s="1"/>
      <c r="G25" s="1"/>
      <c r="H25" s="1"/>
      <c r="I25" s="9"/>
      <c r="J25" s="8"/>
      <c r="K25" s="9"/>
      <c r="L25" s="8"/>
      <c r="M25" s="1"/>
      <c r="N25" s="8"/>
      <c r="O25" s="8"/>
      <c r="P25" s="8"/>
      <c r="Q25" s="9"/>
      <c r="R25" s="8"/>
      <c r="S25" s="1"/>
      <c r="T25" s="17"/>
      <c r="U25" s="17"/>
      <c r="V25" s="17"/>
      <c r="W25" s="17"/>
      <c r="X25" s="1"/>
      <c r="Y25" s="1"/>
      <c r="Z25" s="1"/>
      <c r="AA25" s="31"/>
      <c r="AB25" s="31"/>
      <c r="AC25" s="31"/>
      <c r="AD25" s="1"/>
      <c r="AE25" s="1"/>
      <c r="AF25" s="1"/>
    </row>
    <row r="26" spans="1:32" ht="13" x14ac:dyDescent="0.15">
      <c r="A26" s="1"/>
      <c r="B26" s="1"/>
      <c r="C26" s="1"/>
      <c r="D26" s="1"/>
      <c r="E26" s="1"/>
      <c r="F26" s="1"/>
      <c r="G26" s="1"/>
      <c r="H26" s="1"/>
      <c r="I26" s="9"/>
      <c r="J26" s="8"/>
      <c r="K26" s="9"/>
      <c r="L26" s="8"/>
      <c r="M26" s="1"/>
      <c r="N26" s="8"/>
      <c r="O26" s="8"/>
      <c r="P26" s="8"/>
      <c r="Q26" s="9"/>
      <c r="R26" s="8"/>
      <c r="S26" s="1"/>
      <c r="T26" s="17"/>
      <c r="U26" s="17"/>
      <c r="V26" s="17"/>
      <c r="W26" s="17"/>
      <c r="X26" s="1"/>
      <c r="Y26" s="1"/>
      <c r="Z26" s="1"/>
      <c r="AA26" s="31"/>
      <c r="AB26" s="31"/>
      <c r="AC26" s="31"/>
      <c r="AD26" s="1"/>
      <c r="AE26" s="1"/>
      <c r="AF26" s="1"/>
    </row>
    <row r="27" spans="1:32" ht="13" x14ac:dyDescent="0.15">
      <c r="A27" s="1"/>
      <c r="B27" s="1"/>
      <c r="C27" s="1"/>
      <c r="D27" s="1"/>
      <c r="E27" s="1"/>
      <c r="F27" s="1"/>
      <c r="G27" s="1"/>
      <c r="H27" s="1"/>
      <c r="I27" s="9"/>
      <c r="J27" s="8"/>
      <c r="K27" s="9"/>
      <c r="L27" s="8"/>
      <c r="M27" s="1"/>
      <c r="N27" s="8"/>
      <c r="O27" s="8"/>
      <c r="P27" s="8"/>
      <c r="Q27" s="9"/>
      <c r="R27" s="8"/>
      <c r="S27" s="1"/>
      <c r="T27" s="17"/>
      <c r="U27" s="17"/>
      <c r="V27" s="17"/>
      <c r="W27" s="17"/>
      <c r="X27" s="1"/>
      <c r="Y27" s="1"/>
      <c r="Z27" s="1"/>
      <c r="AA27" s="31"/>
      <c r="AB27" s="31"/>
      <c r="AC27" s="31"/>
      <c r="AD27" s="1"/>
      <c r="AE27" s="1"/>
      <c r="AF27" s="1"/>
    </row>
    <row r="28" spans="1:32" ht="13" x14ac:dyDescent="0.15">
      <c r="A28" s="1"/>
      <c r="B28" s="1"/>
      <c r="C28" s="1"/>
      <c r="D28" s="1"/>
      <c r="E28" s="1"/>
      <c r="F28" s="1"/>
      <c r="G28" s="1"/>
      <c r="H28" s="1"/>
      <c r="I28" s="9"/>
      <c r="J28" s="8"/>
      <c r="K28" s="9"/>
      <c r="L28" s="8"/>
      <c r="M28" s="1"/>
      <c r="N28" s="8"/>
      <c r="O28" s="8"/>
      <c r="P28" s="8"/>
      <c r="Q28" s="9"/>
      <c r="R28" s="8"/>
      <c r="S28" s="1"/>
      <c r="T28" s="17"/>
      <c r="U28" s="17"/>
      <c r="V28" s="17"/>
      <c r="W28" s="17"/>
      <c r="X28" s="1"/>
      <c r="Y28" s="1"/>
      <c r="Z28" s="1"/>
      <c r="AA28" s="31"/>
      <c r="AB28" s="31"/>
      <c r="AC28" s="31"/>
      <c r="AD28" s="1"/>
      <c r="AE28" s="1"/>
      <c r="AF28" s="1"/>
    </row>
    <row r="29" spans="1:32" ht="13" x14ac:dyDescent="0.15">
      <c r="A29" s="1"/>
      <c r="B29" s="1"/>
      <c r="C29" s="1"/>
      <c r="D29" s="1"/>
      <c r="E29" s="1"/>
      <c r="F29" s="1"/>
      <c r="G29" s="1"/>
      <c r="H29" s="1"/>
      <c r="I29" s="9"/>
      <c r="J29" s="8"/>
      <c r="K29" s="9"/>
      <c r="L29" s="8"/>
      <c r="M29" s="1"/>
      <c r="N29" s="8"/>
      <c r="O29" s="8"/>
      <c r="P29" s="8"/>
      <c r="Q29" s="9"/>
      <c r="R29" s="8"/>
      <c r="S29" s="1"/>
      <c r="T29" s="17"/>
      <c r="U29" s="17"/>
      <c r="V29" s="17"/>
      <c r="W29" s="17"/>
      <c r="X29" s="1"/>
      <c r="Y29" s="1"/>
      <c r="Z29" s="1"/>
      <c r="AA29" s="31"/>
      <c r="AB29" s="31"/>
      <c r="AC29" s="31"/>
      <c r="AD29" s="1"/>
      <c r="AE29" s="1"/>
      <c r="AF29" s="1"/>
    </row>
    <row r="30" spans="1:32" ht="13" x14ac:dyDescent="0.15">
      <c r="A30" s="1"/>
      <c r="B30" s="1"/>
      <c r="C30" s="1"/>
      <c r="D30" s="1"/>
      <c r="E30" s="1"/>
      <c r="F30" s="1"/>
      <c r="G30" s="1"/>
      <c r="H30" s="1"/>
      <c r="I30" s="9"/>
      <c r="J30" s="8"/>
      <c r="K30" s="9"/>
      <c r="L30" s="8"/>
      <c r="M30" s="1"/>
      <c r="N30" s="8"/>
      <c r="O30" s="8"/>
      <c r="P30" s="8"/>
      <c r="Q30" s="9"/>
      <c r="R30" s="8"/>
      <c r="S30" s="1"/>
      <c r="T30" s="17"/>
      <c r="U30" s="17"/>
      <c r="V30" s="17"/>
      <c r="W30" s="17"/>
      <c r="X30" s="1"/>
      <c r="Y30" s="1"/>
      <c r="Z30" s="1"/>
      <c r="AA30" s="31"/>
      <c r="AB30" s="31"/>
      <c r="AC30" s="31"/>
      <c r="AD30" s="1"/>
      <c r="AE30" s="1"/>
      <c r="AF30" s="1"/>
    </row>
    <row r="31" spans="1:32" ht="13" x14ac:dyDescent="0.15">
      <c r="A31" s="1"/>
      <c r="B31" s="1"/>
      <c r="C31" s="1"/>
      <c r="D31" s="1"/>
      <c r="E31" s="1"/>
      <c r="F31" s="1"/>
      <c r="G31" s="1"/>
      <c r="H31" s="1"/>
      <c r="I31" s="9"/>
      <c r="J31" s="8"/>
      <c r="K31" s="9"/>
      <c r="L31" s="8"/>
      <c r="M31" s="1"/>
      <c r="N31" s="8"/>
      <c r="O31" s="8"/>
      <c r="P31" s="8"/>
      <c r="Q31" s="9"/>
      <c r="R31" s="8"/>
      <c r="S31" s="1"/>
      <c r="T31" s="17"/>
      <c r="U31" s="17"/>
      <c r="V31" s="17"/>
      <c r="W31" s="17"/>
      <c r="X31" s="1"/>
      <c r="Y31" s="1"/>
      <c r="Z31" s="1"/>
      <c r="AA31" s="31"/>
      <c r="AB31" s="31"/>
      <c r="AC31" s="31"/>
      <c r="AD31" s="1"/>
      <c r="AE31" s="1"/>
      <c r="AF31" s="1"/>
    </row>
    <row r="32" spans="1:32" ht="13" x14ac:dyDescent="0.15">
      <c r="A32" s="1"/>
      <c r="B32" s="1"/>
      <c r="C32" s="1"/>
      <c r="D32" s="1"/>
      <c r="E32" s="1"/>
      <c r="F32" s="1"/>
      <c r="G32" s="1"/>
      <c r="H32" s="1"/>
      <c r="I32" s="9"/>
      <c r="J32" s="8"/>
      <c r="K32" s="9"/>
      <c r="L32" s="8"/>
      <c r="M32" s="1"/>
      <c r="N32" s="8"/>
      <c r="O32" s="8"/>
      <c r="P32" s="8"/>
      <c r="Q32" s="9"/>
      <c r="R32" s="8"/>
      <c r="S32" s="1"/>
      <c r="T32" s="17"/>
      <c r="U32" s="17"/>
      <c r="V32" s="17"/>
      <c r="W32" s="17"/>
      <c r="X32" s="1"/>
      <c r="Y32" s="1"/>
      <c r="Z32" s="1"/>
      <c r="AA32" s="31"/>
      <c r="AB32" s="31"/>
      <c r="AC32" s="31"/>
      <c r="AD32" s="1"/>
      <c r="AE32" s="1"/>
      <c r="AF32" s="1"/>
    </row>
    <row r="33" spans="1:32" ht="13" x14ac:dyDescent="0.15">
      <c r="A33" s="1"/>
      <c r="B33" s="1"/>
      <c r="C33" s="1"/>
      <c r="D33" s="1"/>
      <c r="E33" s="1"/>
      <c r="F33" s="1"/>
      <c r="G33" s="1"/>
      <c r="H33" s="1"/>
      <c r="I33" s="9"/>
      <c r="J33" s="8"/>
      <c r="K33" s="9"/>
      <c r="L33" s="8"/>
      <c r="M33" s="1"/>
      <c r="N33" s="8"/>
      <c r="O33" s="8"/>
      <c r="P33" s="8"/>
      <c r="Q33" s="9"/>
      <c r="R33" s="8"/>
      <c r="S33" s="1"/>
      <c r="T33" s="17"/>
      <c r="U33" s="17"/>
      <c r="V33" s="17"/>
      <c r="W33" s="17"/>
      <c r="X33" s="1"/>
      <c r="Y33" s="1"/>
      <c r="Z33" s="1"/>
      <c r="AA33" s="31"/>
      <c r="AB33" s="31"/>
      <c r="AC33" s="31"/>
      <c r="AD33" s="1"/>
      <c r="AE33" s="1"/>
      <c r="AF33" s="1"/>
    </row>
    <row r="34" spans="1:32" ht="13" x14ac:dyDescent="0.15">
      <c r="A34" s="1"/>
      <c r="B34" s="1"/>
      <c r="C34" s="1"/>
      <c r="D34" s="1"/>
      <c r="E34" s="1"/>
      <c r="F34" s="1"/>
      <c r="G34" s="1"/>
      <c r="H34" s="1"/>
      <c r="I34" s="9"/>
      <c r="J34" s="8"/>
      <c r="K34" s="9"/>
      <c r="L34" s="8"/>
      <c r="M34" s="1"/>
      <c r="N34" s="8"/>
      <c r="O34" s="8"/>
      <c r="P34" s="8"/>
      <c r="Q34" s="9"/>
      <c r="R34" s="8"/>
      <c r="S34" s="1"/>
      <c r="T34" s="17"/>
      <c r="U34" s="17"/>
      <c r="V34" s="17"/>
      <c r="W34" s="17"/>
      <c r="X34" s="1"/>
      <c r="Y34" s="1"/>
      <c r="Z34" s="1"/>
      <c r="AA34" s="31"/>
      <c r="AB34" s="31"/>
      <c r="AC34" s="31"/>
      <c r="AD34" s="1"/>
      <c r="AE34" s="1"/>
      <c r="AF34" s="1"/>
    </row>
    <row r="35" spans="1:32" ht="13" x14ac:dyDescent="0.15">
      <c r="A35" s="1"/>
      <c r="B35" s="1"/>
      <c r="C35" s="1"/>
      <c r="D35" s="1"/>
      <c r="E35" s="1"/>
      <c r="F35" s="1"/>
      <c r="G35" s="1"/>
      <c r="H35" s="1"/>
      <c r="I35" s="9"/>
      <c r="J35" s="8"/>
      <c r="K35" s="9"/>
      <c r="L35" s="8"/>
      <c r="M35" s="1"/>
      <c r="N35" s="8"/>
      <c r="O35" s="8"/>
      <c r="P35" s="8"/>
      <c r="Q35" s="9"/>
      <c r="R35" s="8"/>
      <c r="S35" s="1"/>
      <c r="T35" s="17"/>
      <c r="U35" s="17"/>
      <c r="V35" s="17"/>
      <c r="W35" s="17"/>
      <c r="X35" s="1"/>
      <c r="Y35" s="1"/>
      <c r="Z35" s="1"/>
      <c r="AA35" s="31"/>
      <c r="AB35" s="31"/>
      <c r="AC35" s="31"/>
      <c r="AD35" s="1"/>
      <c r="AE35" s="1"/>
      <c r="AF35" s="1"/>
    </row>
    <row r="36" spans="1:32" ht="13" x14ac:dyDescent="0.15">
      <c r="A36" s="1"/>
      <c r="B36" s="1"/>
      <c r="C36" s="1"/>
      <c r="D36" s="1"/>
      <c r="E36" s="1"/>
      <c r="F36" s="1"/>
      <c r="G36" s="1"/>
      <c r="H36" s="1"/>
      <c r="I36" s="9"/>
      <c r="J36" s="8"/>
      <c r="K36" s="9"/>
      <c r="L36" s="8"/>
      <c r="M36" s="1"/>
      <c r="N36" s="8"/>
      <c r="O36" s="8"/>
      <c r="P36" s="8"/>
      <c r="Q36" s="9"/>
      <c r="R36" s="8"/>
      <c r="S36" s="1"/>
      <c r="T36" s="17"/>
      <c r="U36" s="17"/>
      <c r="V36" s="17"/>
      <c r="W36" s="17"/>
      <c r="X36" s="1"/>
      <c r="Y36" s="1"/>
      <c r="Z36" s="1"/>
      <c r="AA36" s="31"/>
      <c r="AB36" s="31"/>
      <c r="AC36" s="31"/>
      <c r="AD36" s="1"/>
      <c r="AE36" s="1"/>
      <c r="AF36" s="1"/>
    </row>
    <row r="37" spans="1:32" ht="13" x14ac:dyDescent="0.15">
      <c r="A37" s="1"/>
      <c r="B37" s="1"/>
      <c r="C37" s="1"/>
      <c r="D37" s="1"/>
      <c r="E37" s="1"/>
      <c r="F37" s="1"/>
      <c r="G37" s="1"/>
      <c r="H37" s="1"/>
      <c r="I37" s="9"/>
      <c r="J37" s="8"/>
      <c r="K37" s="9"/>
      <c r="L37" s="8"/>
      <c r="M37" s="1"/>
      <c r="N37" s="8"/>
      <c r="O37" s="8"/>
      <c r="P37" s="8"/>
      <c r="Q37" s="9"/>
      <c r="R37" s="8"/>
      <c r="S37" s="1"/>
      <c r="T37" s="17"/>
      <c r="U37" s="17"/>
      <c r="V37" s="17"/>
      <c r="W37" s="17"/>
      <c r="X37" s="1"/>
      <c r="Y37" s="1"/>
      <c r="Z37" s="1"/>
      <c r="AA37" s="31"/>
      <c r="AB37" s="31"/>
      <c r="AC37" s="31"/>
      <c r="AD37" s="1"/>
      <c r="AE37" s="1"/>
      <c r="AF37" s="1"/>
    </row>
    <row r="38" spans="1:32" ht="13" x14ac:dyDescent="0.15">
      <c r="A38" s="1"/>
      <c r="B38" s="1"/>
      <c r="C38" s="1"/>
      <c r="D38" s="1"/>
      <c r="E38" s="1"/>
      <c r="F38" s="1"/>
      <c r="G38" s="1"/>
      <c r="H38" s="1"/>
      <c r="I38" s="9"/>
      <c r="J38" s="8"/>
      <c r="K38" s="9"/>
      <c r="L38" s="8"/>
      <c r="M38" s="1"/>
      <c r="N38" s="8"/>
      <c r="O38" s="8"/>
      <c r="P38" s="8"/>
      <c r="Q38" s="9"/>
      <c r="R38" s="8"/>
      <c r="S38" s="1"/>
      <c r="T38" s="17"/>
      <c r="U38" s="17"/>
      <c r="V38" s="17"/>
      <c r="W38" s="17"/>
      <c r="X38" s="1"/>
      <c r="Y38" s="1"/>
      <c r="Z38" s="1"/>
      <c r="AA38" s="31"/>
      <c r="AB38" s="31"/>
      <c r="AC38" s="31"/>
      <c r="AD38" s="1"/>
      <c r="AE38" s="1"/>
      <c r="AF38" s="1"/>
    </row>
    <row r="39" spans="1:32" ht="13" x14ac:dyDescent="0.15">
      <c r="A39" s="1"/>
      <c r="B39" s="1"/>
      <c r="C39" s="1"/>
      <c r="D39" s="1"/>
      <c r="E39" s="1"/>
      <c r="F39" s="1"/>
      <c r="G39" s="1"/>
      <c r="H39" s="1"/>
      <c r="I39" s="9"/>
      <c r="J39" s="8"/>
      <c r="K39" s="9"/>
      <c r="L39" s="8"/>
      <c r="M39" s="1"/>
      <c r="N39" s="8"/>
      <c r="O39" s="8"/>
      <c r="P39" s="8"/>
      <c r="Q39" s="9"/>
      <c r="R39" s="8"/>
      <c r="S39" s="1"/>
      <c r="T39" s="17"/>
      <c r="U39" s="17"/>
      <c r="V39" s="17"/>
      <c r="W39" s="17"/>
      <c r="X39" s="1"/>
      <c r="Y39" s="1"/>
      <c r="Z39" s="1"/>
      <c r="AA39" s="31"/>
      <c r="AB39" s="31"/>
      <c r="AC39" s="31"/>
      <c r="AD39" s="1"/>
      <c r="AE39" s="1"/>
      <c r="AF39" s="1"/>
    </row>
    <row r="40" spans="1:32" ht="13" x14ac:dyDescent="0.15">
      <c r="A40" s="1"/>
      <c r="B40" s="1"/>
      <c r="C40" s="1"/>
      <c r="D40" s="1"/>
      <c r="E40" s="1"/>
      <c r="F40" s="1"/>
      <c r="G40" s="1"/>
      <c r="H40" s="1"/>
      <c r="I40" s="9"/>
      <c r="J40" s="8"/>
      <c r="K40" s="9"/>
      <c r="L40" s="8"/>
      <c r="M40" s="1"/>
      <c r="N40" s="8"/>
      <c r="O40" s="8"/>
      <c r="P40" s="8"/>
      <c r="Q40" s="9"/>
      <c r="R40" s="8"/>
      <c r="S40" s="1"/>
      <c r="T40" s="17"/>
      <c r="U40" s="17"/>
      <c r="V40" s="17"/>
      <c r="W40" s="17"/>
      <c r="X40" s="1"/>
      <c r="Y40" s="1"/>
      <c r="Z40" s="1"/>
      <c r="AA40" s="31"/>
      <c r="AB40" s="31"/>
      <c r="AC40" s="31"/>
      <c r="AD40" s="1"/>
      <c r="AE40" s="1"/>
      <c r="AF40" s="1"/>
    </row>
    <row r="41" spans="1:32" ht="13" x14ac:dyDescent="0.15">
      <c r="A41" s="1"/>
      <c r="B41" s="1"/>
      <c r="C41" s="1"/>
      <c r="D41" s="1"/>
      <c r="E41" s="1"/>
      <c r="F41" s="1"/>
      <c r="G41" s="1"/>
      <c r="H41" s="1"/>
      <c r="I41" s="9"/>
      <c r="J41" s="8"/>
      <c r="K41" s="9"/>
      <c r="L41" s="8"/>
      <c r="M41" s="1"/>
      <c r="N41" s="8"/>
      <c r="O41" s="8"/>
      <c r="P41" s="8"/>
      <c r="Q41" s="9"/>
      <c r="R41" s="8"/>
      <c r="S41" s="1"/>
      <c r="T41" s="17"/>
      <c r="U41" s="17"/>
      <c r="V41" s="17"/>
      <c r="W41" s="17"/>
      <c r="X41" s="1"/>
      <c r="Y41" s="1"/>
      <c r="Z41" s="1"/>
      <c r="AA41" s="31"/>
      <c r="AB41" s="31"/>
      <c r="AC41" s="31"/>
      <c r="AD41" s="1"/>
      <c r="AE41" s="1"/>
      <c r="AF41" s="1"/>
    </row>
    <row r="42" spans="1:32" ht="13" x14ac:dyDescent="0.15">
      <c r="A42" s="1"/>
      <c r="B42" s="1"/>
      <c r="C42" s="1"/>
      <c r="D42" s="1"/>
      <c r="E42" s="1"/>
      <c r="F42" s="1"/>
      <c r="G42" s="1"/>
      <c r="H42" s="1"/>
      <c r="I42" s="9"/>
      <c r="J42" s="8"/>
      <c r="K42" s="9"/>
      <c r="L42" s="8"/>
      <c r="M42" s="1"/>
      <c r="N42" s="8"/>
      <c r="O42" s="8"/>
      <c r="P42" s="8"/>
      <c r="Q42" s="9"/>
      <c r="R42" s="8"/>
      <c r="S42" s="1"/>
      <c r="T42" s="17"/>
      <c r="U42" s="17"/>
      <c r="V42" s="17"/>
      <c r="W42" s="17"/>
      <c r="X42" s="1"/>
      <c r="Y42" s="1"/>
      <c r="Z42" s="1"/>
      <c r="AA42" s="31"/>
      <c r="AB42" s="31"/>
      <c r="AC42" s="31"/>
      <c r="AD42" s="1"/>
      <c r="AE42" s="1"/>
      <c r="AF42" s="1"/>
    </row>
    <row r="43" spans="1:32" ht="13" x14ac:dyDescent="0.15">
      <c r="A43" s="1"/>
      <c r="B43" s="1"/>
      <c r="C43" s="1"/>
      <c r="D43" s="1"/>
      <c r="E43" s="1"/>
      <c r="F43" s="1"/>
      <c r="G43" s="1"/>
      <c r="H43" s="1"/>
      <c r="I43" s="9"/>
      <c r="J43" s="8"/>
      <c r="K43" s="9"/>
      <c r="L43" s="8"/>
      <c r="M43" s="1"/>
      <c r="N43" s="8"/>
      <c r="O43" s="8"/>
      <c r="P43" s="8"/>
      <c r="Q43" s="9"/>
      <c r="R43" s="8"/>
      <c r="S43" s="1"/>
      <c r="T43" s="17"/>
      <c r="U43" s="17"/>
      <c r="V43" s="17"/>
      <c r="W43" s="17"/>
      <c r="X43" s="1"/>
      <c r="Y43" s="1"/>
      <c r="Z43" s="1"/>
      <c r="AA43" s="31"/>
      <c r="AB43" s="31"/>
      <c r="AC43" s="31"/>
      <c r="AD43" s="1"/>
      <c r="AE43" s="1"/>
      <c r="AF43" s="1"/>
    </row>
    <row r="44" spans="1:32" ht="13" x14ac:dyDescent="0.15">
      <c r="A44" s="1"/>
      <c r="B44" s="1"/>
      <c r="C44" s="1"/>
      <c r="D44" s="1"/>
      <c r="E44" s="1"/>
      <c r="F44" s="1"/>
      <c r="G44" s="1"/>
      <c r="H44" s="1"/>
      <c r="I44" s="9"/>
      <c r="J44" s="8"/>
      <c r="K44" s="9"/>
      <c r="L44" s="8"/>
      <c r="M44" s="1"/>
      <c r="N44" s="8"/>
      <c r="O44" s="8"/>
      <c r="P44" s="8"/>
      <c r="Q44" s="9"/>
      <c r="R44" s="8"/>
      <c r="S44" s="1"/>
      <c r="T44" s="17"/>
      <c r="U44" s="17"/>
      <c r="V44" s="17"/>
      <c r="W44" s="17"/>
      <c r="X44" s="1"/>
      <c r="Y44" s="1"/>
      <c r="Z44" s="1"/>
      <c r="AA44" s="31"/>
      <c r="AB44" s="31"/>
      <c r="AC44" s="31"/>
      <c r="AD44" s="1"/>
      <c r="AE44" s="1"/>
      <c r="AF44" s="1"/>
    </row>
    <row r="45" spans="1:32" ht="13" x14ac:dyDescent="0.15">
      <c r="A45" s="1"/>
      <c r="B45" s="1"/>
      <c r="C45" s="1"/>
      <c r="D45" s="1"/>
      <c r="E45" s="1"/>
      <c r="F45" s="1"/>
      <c r="G45" s="1"/>
      <c r="H45" s="1"/>
      <c r="I45" s="9"/>
      <c r="J45" s="8"/>
      <c r="K45" s="9"/>
      <c r="L45" s="8"/>
      <c r="M45" s="1"/>
      <c r="N45" s="8"/>
      <c r="O45" s="8"/>
      <c r="P45" s="8"/>
      <c r="Q45" s="9"/>
      <c r="R45" s="8"/>
      <c r="S45" s="1"/>
      <c r="T45" s="17"/>
      <c r="U45" s="17"/>
      <c r="V45" s="17"/>
      <c r="W45" s="17"/>
      <c r="X45" s="1"/>
      <c r="Y45" s="1"/>
      <c r="Z45" s="1"/>
      <c r="AA45" s="31"/>
      <c r="AB45" s="31"/>
      <c r="AC45" s="31"/>
      <c r="AD45" s="1"/>
      <c r="AE45" s="1"/>
      <c r="AF45" s="1"/>
    </row>
    <row r="46" spans="1:32" ht="13" x14ac:dyDescent="0.15">
      <c r="A46" s="1"/>
      <c r="B46" s="1"/>
      <c r="C46" s="1"/>
      <c r="D46" s="1"/>
      <c r="E46" s="1"/>
      <c r="F46" s="1"/>
      <c r="G46" s="1"/>
      <c r="H46" s="1"/>
      <c r="I46" s="9"/>
      <c r="J46" s="8"/>
      <c r="K46" s="9"/>
      <c r="L46" s="8"/>
      <c r="M46" s="1"/>
      <c r="N46" s="8"/>
      <c r="O46" s="8"/>
      <c r="P46" s="8"/>
      <c r="Q46" s="9"/>
      <c r="R46" s="8"/>
      <c r="S46" s="1"/>
      <c r="T46" s="17"/>
      <c r="U46" s="17"/>
      <c r="V46" s="17"/>
      <c r="W46" s="17"/>
      <c r="X46" s="1"/>
      <c r="Y46" s="1"/>
      <c r="Z46" s="1"/>
      <c r="AA46" s="31"/>
      <c r="AB46" s="31"/>
      <c r="AC46" s="31"/>
      <c r="AD46" s="1"/>
      <c r="AE46" s="1"/>
      <c r="AF46" s="1"/>
    </row>
    <row r="47" spans="1:32" ht="13" x14ac:dyDescent="0.15">
      <c r="A47" s="1"/>
      <c r="B47" s="1"/>
      <c r="C47" s="1"/>
      <c r="D47" s="1"/>
      <c r="E47" s="1"/>
      <c r="F47" s="1"/>
      <c r="G47" s="1"/>
      <c r="H47" s="1"/>
      <c r="I47" s="9"/>
      <c r="J47" s="8"/>
      <c r="K47" s="9"/>
      <c r="L47" s="8"/>
      <c r="M47" s="1"/>
      <c r="N47" s="8"/>
      <c r="O47" s="8"/>
      <c r="P47" s="8"/>
      <c r="Q47" s="9"/>
      <c r="R47" s="8"/>
      <c r="S47" s="1"/>
      <c r="T47" s="17"/>
      <c r="U47" s="17"/>
      <c r="V47" s="17"/>
      <c r="W47" s="17"/>
      <c r="X47" s="1"/>
      <c r="Y47" s="1"/>
      <c r="Z47" s="1"/>
      <c r="AA47" s="31"/>
      <c r="AB47" s="31"/>
      <c r="AC47" s="31"/>
      <c r="AD47" s="1"/>
      <c r="AE47" s="1"/>
      <c r="AF47" s="1"/>
    </row>
    <row r="48" spans="1:32" ht="13" x14ac:dyDescent="0.15">
      <c r="A48" s="1"/>
      <c r="B48" s="1"/>
      <c r="C48" s="1"/>
      <c r="D48" s="1"/>
      <c r="E48" s="1"/>
      <c r="F48" s="1"/>
      <c r="G48" s="1"/>
      <c r="H48" s="1"/>
      <c r="I48" s="9"/>
      <c r="J48" s="8"/>
      <c r="K48" s="9"/>
      <c r="L48" s="8"/>
      <c r="M48" s="1"/>
      <c r="N48" s="8"/>
      <c r="O48" s="8"/>
      <c r="P48" s="8"/>
      <c r="Q48" s="9"/>
      <c r="R48" s="8"/>
      <c r="S48" s="1"/>
      <c r="T48" s="17"/>
      <c r="U48" s="17"/>
      <c r="V48" s="17"/>
      <c r="W48" s="17"/>
      <c r="X48" s="1"/>
      <c r="Y48" s="1"/>
      <c r="Z48" s="1"/>
      <c r="AA48" s="31"/>
      <c r="AB48" s="31"/>
      <c r="AC48" s="31"/>
      <c r="AD48" s="1"/>
      <c r="AE48" s="1"/>
      <c r="AF48" s="1"/>
    </row>
    <row r="49" spans="1:32" ht="13" x14ac:dyDescent="0.15">
      <c r="A49" s="1"/>
      <c r="B49" s="1"/>
      <c r="C49" s="1"/>
      <c r="D49" s="1"/>
      <c r="E49" s="1"/>
      <c r="F49" s="1"/>
      <c r="G49" s="1"/>
      <c r="H49" s="1"/>
      <c r="I49" s="9"/>
      <c r="J49" s="8"/>
      <c r="K49" s="9"/>
      <c r="L49" s="8"/>
      <c r="M49" s="1"/>
      <c r="N49" s="8"/>
      <c r="O49" s="8"/>
      <c r="P49" s="8"/>
      <c r="Q49" s="9"/>
      <c r="R49" s="8"/>
      <c r="S49" s="1"/>
      <c r="T49" s="17"/>
      <c r="U49" s="17"/>
      <c r="V49" s="17"/>
      <c r="W49" s="17"/>
      <c r="X49" s="1"/>
      <c r="Y49" s="1"/>
      <c r="Z49" s="1"/>
      <c r="AA49" s="31"/>
      <c r="AB49" s="31"/>
      <c r="AC49" s="31"/>
      <c r="AD49" s="1"/>
      <c r="AE49" s="1"/>
      <c r="AF49" s="1"/>
    </row>
    <row r="50" spans="1:32" ht="13" x14ac:dyDescent="0.15">
      <c r="A50" s="1"/>
      <c r="B50" s="1"/>
      <c r="C50" s="1"/>
      <c r="D50" s="1"/>
      <c r="E50" s="1"/>
      <c r="F50" s="1"/>
      <c r="G50" s="1"/>
      <c r="H50" s="1"/>
      <c r="I50" s="9"/>
      <c r="J50" s="8"/>
      <c r="K50" s="9"/>
      <c r="L50" s="8"/>
      <c r="M50" s="1"/>
      <c r="N50" s="8"/>
      <c r="O50" s="8"/>
      <c r="P50" s="8"/>
      <c r="Q50" s="9"/>
      <c r="R50" s="8"/>
      <c r="S50" s="1"/>
      <c r="T50" s="17"/>
      <c r="U50" s="17"/>
      <c r="V50" s="17"/>
      <c r="W50" s="17"/>
      <c r="X50" s="1"/>
      <c r="Y50" s="1"/>
      <c r="Z50" s="1"/>
      <c r="AA50" s="31"/>
      <c r="AB50" s="31"/>
      <c r="AC50" s="31"/>
      <c r="AD50" s="1"/>
      <c r="AE50" s="1"/>
      <c r="AF50" s="1"/>
    </row>
    <row r="51" spans="1:32" ht="13" x14ac:dyDescent="0.15">
      <c r="A51" s="1"/>
      <c r="B51" s="1"/>
      <c r="C51" s="1"/>
      <c r="D51" s="1"/>
      <c r="E51" s="1"/>
      <c r="F51" s="1"/>
      <c r="G51" s="1"/>
      <c r="H51" s="1"/>
      <c r="I51" s="9"/>
      <c r="J51" s="8"/>
      <c r="K51" s="9"/>
      <c r="L51" s="8"/>
      <c r="M51" s="1"/>
      <c r="N51" s="8"/>
      <c r="O51" s="8"/>
      <c r="P51" s="8"/>
      <c r="Q51" s="9"/>
      <c r="R51" s="8"/>
      <c r="S51" s="1"/>
      <c r="T51" s="17"/>
      <c r="U51" s="17"/>
      <c r="V51" s="17"/>
      <c r="W51" s="17"/>
      <c r="X51" s="1"/>
      <c r="Y51" s="1"/>
      <c r="Z51" s="1"/>
      <c r="AA51" s="31"/>
      <c r="AB51" s="31"/>
      <c r="AC51" s="31"/>
      <c r="AD51" s="1"/>
      <c r="AE51" s="1"/>
      <c r="AF51" s="1"/>
    </row>
    <row r="52" spans="1:32" ht="13" x14ac:dyDescent="0.15">
      <c r="A52" s="1"/>
      <c r="B52" s="1"/>
      <c r="C52" s="1"/>
      <c r="D52" s="1"/>
      <c r="E52" s="1"/>
      <c r="F52" s="1"/>
      <c r="G52" s="1"/>
      <c r="H52" s="1"/>
      <c r="I52" s="9"/>
      <c r="J52" s="8"/>
      <c r="K52" s="9"/>
      <c r="L52" s="8"/>
      <c r="M52" s="1"/>
      <c r="N52" s="8"/>
      <c r="O52" s="8"/>
      <c r="P52" s="8"/>
      <c r="Q52" s="9"/>
      <c r="R52" s="8"/>
      <c r="S52" s="1"/>
      <c r="T52" s="17"/>
      <c r="U52" s="17"/>
      <c r="V52" s="17"/>
      <c r="W52" s="17"/>
      <c r="X52" s="1"/>
      <c r="Y52" s="1"/>
      <c r="Z52" s="1"/>
      <c r="AA52" s="31"/>
      <c r="AB52" s="31"/>
      <c r="AC52" s="31"/>
      <c r="AD52" s="1"/>
      <c r="AE52" s="1"/>
      <c r="AF52" s="1"/>
    </row>
    <row r="53" spans="1:32" ht="13" x14ac:dyDescent="0.15">
      <c r="A53" s="1"/>
      <c r="B53" s="1"/>
      <c r="C53" s="1"/>
      <c r="D53" s="1"/>
      <c r="E53" s="1"/>
      <c r="F53" s="1"/>
      <c r="G53" s="1"/>
      <c r="H53" s="1"/>
      <c r="I53" s="9"/>
      <c r="J53" s="8"/>
      <c r="K53" s="9"/>
      <c r="L53" s="8"/>
      <c r="M53" s="1"/>
      <c r="N53" s="8"/>
      <c r="O53" s="8"/>
      <c r="P53" s="8"/>
      <c r="Q53" s="9"/>
      <c r="R53" s="8"/>
      <c r="S53" s="1"/>
      <c r="T53" s="17"/>
      <c r="U53" s="17"/>
      <c r="V53" s="17"/>
      <c r="W53" s="17"/>
      <c r="X53" s="1"/>
      <c r="Y53" s="1"/>
      <c r="Z53" s="1"/>
      <c r="AA53" s="31"/>
      <c r="AB53" s="31"/>
      <c r="AC53" s="31"/>
      <c r="AD53" s="1"/>
      <c r="AE53" s="1"/>
      <c r="AF53" s="1"/>
    </row>
    <row r="54" spans="1:32" ht="13" x14ac:dyDescent="0.15">
      <c r="A54" s="1"/>
      <c r="B54" s="1"/>
      <c r="C54" s="1"/>
      <c r="D54" s="1"/>
      <c r="E54" s="1"/>
      <c r="F54" s="1"/>
      <c r="G54" s="1"/>
      <c r="H54" s="1"/>
      <c r="I54" s="9"/>
      <c r="J54" s="8"/>
      <c r="K54" s="9"/>
      <c r="L54" s="8"/>
      <c r="M54" s="1"/>
      <c r="N54" s="8"/>
      <c r="O54" s="8"/>
      <c r="P54" s="8"/>
      <c r="Q54" s="9"/>
      <c r="R54" s="8"/>
      <c r="S54" s="1"/>
      <c r="T54" s="17"/>
      <c r="U54" s="17"/>
      <c r="V54" s="17"/>
      <c r="W54" s="17"/>
      <c r="X54" s="1"/>
      <c r="Y54" s="1"/>
      <c r="Z54" s="1"/>
      <c r="AA54" s="31"/>
      <c r="AB54" s="31"/>
      <c r="AC54" s="31"/>
      <c r="AD54" s="1"/>
      <c r="AE54" s="1"/>
      <c r="AF54" s="1"/>
    </row>
    <row r="55" spans="1:32" ht="13" x14ac:dyDescent="0.15">
      <c r="A55" s="1"/>
      <c r="B55" s="1"/>
      <c r="C55" s="1"/>
      <c r="D55" s="1"/>
      <c r="E55" s="1"/>
      <c r="F55" s="1"/>
      <c r="G55" s="1"/>
      <c r="H55" s="1"/>
      <c r="I55" s="9"/>
      <c r="J55" s="8"/>
      <c r="K55" s="9"/>
      <c r="L55" s="8"/>
      <c r="M55" s="1"/>
      <c r="N55" s="8"/>
      <c r="O55" s="8"/>
      <c r="P55" s="8"/>
      <c r="Q55" s="9"/>
      <c r="R55" s="8"/>
      <c r="S55" s="1"/>
      <c r="T55" s="17"/>
      <c r="U55" s="17"/>
      <c r="V55" s="17"/>
      <c r="W55" s="17"/>
      <c r="X55" s="1"/>
      <c r="Y55" s="1"/>
      <c r="Z55" s="1"/>
      <c r="AA55" s="31"/>
      <c r="AB55" s="31"/>
      <c r="AC55" s="31"/>
      <c r="AD55" s="1"/>
      <c r="AE55" s="1"/>
      <c r="AF55" s="1"/>
    </row>
    <row r="56" spans="1:32" ht="13" x14ac:dyDescent="0.15">
      <c r="A56" s="1"/>
      <c r="B56" s="1"/>
      <c r="C56" s="1"/>
      <c r="D56" s="1"/>
      <c r="E56" s="1"/>
      <c r="F56" s="1"/>
      <c r="G56" s="1"/>
      <c r="H56" s="1"/>
      <c r="I56" s="9"/>
      <c r="J56" s="8"/>
      <c r="K56" s="9"/>
      <c r="L56" s="8"/>
      <c r="M56" s="1"/>
      <c r="N56" s="8"/>
      <c r="O56" s="8"/>
      <c r="P56" s="8"/>
      <c r="Q56" s="9"/>
      <c r="R56" s="8"/>
      <c r="S56" s="1"/>
      <c r="T56" s="17"/>
      <c r="U56" s="17"/>
      <c r="V56" s="17"/>
      <c r="W56" s="17"/>
      <c r="X56" s="1"/>
      <c r="Y56" s="1"/>
      <c r="Z56" s="1"/>
      <c r="AA56" s="31"/>
      <c r="AB56" s="31"/>
      <c r="AC56" s="31"/>
      <c r="AD56" s="1"/>
      <c r="AE56" s="1"/>
      <c r="AF56" s="1"/>
    </row>
    <row r="57" spans="1:32" ht="13" x14ac:dyDescent="0.15">
      <c r="A57" s="1"/>
      <c r="B57" s="1"/>
      <c r="C57" s="1"/>
      <c r="D57" s="1"/>
      <c r="E57" s="1"/>
      <c r="F57" s="1"/>
      <c r="G57" s="1"/>
      <c r="H57" s="1"/>
      <c r="I57" s="9"/>
      <c r="J57" s="8"/>
      <c r="K57" s="9"/>
      <c r="L57" s="8"/>
      <c r="M57" s="1"/>
      <c r="N57" s="8"/>
      <c r="O57" s="8"/>
      <c r="P57" s="8"/>
      <c r="Q57" s="9"/>
      <c r="R57" s="8"/>
      <c r="S57" s="1"/>
      <c r="T57" s="17"/>
      <c r="U57" s="17"/>
      <c r="V57" s="17"/>
      <c r="W57" s="17"/>
      <c r="X57" s="1"/>
      <c r="Y57" s="1"/>
      <c r="Z57" s="1"/>
      <c r="AA57" s="31"/>
      <c r="AB57" s="31"/>
      <c r="AC57" s="31"/>
      <c r="AD57" s="1"/>
      <c r="AE57" s="1"/>
      <c r="AF57" s="1"/>
    </row>
    <row r="58" spans="1:32" ht="13" x14ac:dyDescent="0.15">
      <c r="A58" s="1"/>
      <c r="B58" s="1"/>
      <c r="C58" s="1"/>
      <c r="D58" s="1"/>
      <c r="E58" s="1"/>
      <c r="F58" s="1"/>
      <c r="G58" s="1"/>
      <c r="H58" s="1"/>
      <c r="I58" s="9"/>
      <c r="J58" s="8"/>
      <c r="K58" s="9"/>
      <c r="L58" s="8"/>
      <c r="M58" s="1"/>
      <c r="N58" s="8"/>
      <c r="O58" s="8"/>
      <c r="P58" s="8"/>
      <c r="Q58" s="9"/>
      <c r="R58" s="8"/>
      <c r="S58" s="1"/>
      <c r="T58" s="17"/>
      <c r="U58" s="17"/>
      <c r="V58" s="17"/>
      <c r="W58" s="17"/>
      <c r="X58" s="1"/>
      <c r="Y58" s="1"/>
      <c r="Z58" s="1"/>
      <c r="AA58" s="31"/>
      <c r="AB58" s="31"/>
      <c r="AC58" s="31"/>
      <c r="AD58" s="1"/>
      <c r="AE58" s="1"/>
      <c r="AF58" s="1"/>
    </row>
    <row r="59" spans="1:32" ht="13" x14ac:dyDescent="0.15">
      <c r="A59" s="1"/>
      <c r="B59" s="1"/>
      <c r="C59" s="1"/>
      <c r="D59" s="1"/>
      <c r="E59" s="1"/>
      <c r="F59" s="1"/>
      <c r="G59" s="1"/>
      <c r="H59" s="1"/>
      <c r="I59" s="9"/>
      <c r="J59" s="8"/>
      <c r="K59" s="9"/>
      <c r="L59" s="8"/>
      <c r="M59" s="1"/>
      <c r="N59" s="8"/>
      <c r="O59" s="8"/>
      <c r="P59" s="8"/>
      <c r="Q59" s="9"/>
      <c r="R59" s="8"/>
      <c r="S59" s="1"/>
      <c r="T59" s="17"/>
      <c r="U59" s="17"/>
      <c r="V59" s="17"/>
      <c r="W59" s="17"/>
      <c r="X59" s="1"/>
      <c r="Y59" s="1"/>
      <c r="Z59" s="1"/>
      <c r="AA59" s="31"/>
      <c r="AB59" s="31"/>
      <c r="AC59" s="31"/>
      <c r="AD59" s="1"/>
      <c r="AE59" s="1"/>
      <c r="AF59" s="1"/>
    </row>
    <row r="60" spans="1:32" ht="13" x14ac:dyDescent="0.15">
      <c r="A60" s="1"/>
      <c r="B60" s="1"/>
      <c r="C60" s="1"/>
      <c r="D60" s="1"/>
      <c r="E60" s="1"/>
      <c r="F60" s="1"/>
      <c r="G60" s="1"/>
      <c r="H60" s="1"/>
      <c r="I60" s="9"/>
      <c r="J60" s="8"/>
      <c r="K60" s="9"/>
      <c r="L60" s="8"/>
      <c r="M60" s="1"/>
      <c r="N60" s="8"/>
      <c r="O60" s="8"/>
      <c r="P60" s="8"/>
      <c r="Q60" s="9"/>
      <c r="R60" s="8"/>
      <c r="S60" s="1"/>
      <c r="T60" s="17"/>
      <c r="U60" s="17"/>
      <c r="V60" s="17"/>
      <c r="W60" s="17"/>
      <c r="X60" s="1"/>
      <c r="Y60" s="1"/>
      <c r="Z60" s="1"/>
      <c r="AA60" s="31"/>
      <c r="AB60" s="31"/>
      <c r="AC60" s="31"/>
      <c r="AD60" s="1"/>
      <c r="AE60" s="1"/>
      <c r="AF60" s="1"/>
    </row>
    <row r="61" spans="1:32" ht="13" x14ac:dyDescent="0.15">
      <c r="A61" s="1"/>
      <c r="B61" s="1"/>
      <c r="C61" s="1"/>
      <c r="D61" s="1"/>
      <c r="E61" s="1"/>
      <c r="F61" s="1"/>
      <c r="G61" s="1"/>
      <c r="H61" s="1"/>
      <c r="I61" s="9"/>
      <c r="J61" s="8"/>
      <c r="K61" s="9"/>
      <c r="L61" s="8"/>
      <c r="M61" s="1"/>
      <c r="N61" s="8"/>
      <c r="O61" s="8"/>
      <c r="P61" s="8"/>
      <c r="Q61" s="9"/>
      <c r="R61" s="8"/>
      <c r="S61" s="1"/>
      <c r="T61" s="17"/>
      <c r="U61" s="17"/>
      <c r="V61" s="17"/>
      <c r="W61" s="17"/>
      <c r="X61" s="1"/>
      <c r="Y61" s="1"/>
      <c r="Z61" s="1"/>
      <c r="AA61" s="31"/>
      <c r="AB61" s="31"/>
      <c r="AC61" s="31"/>
      <c r="AD61" s="1"/>
      <c r="AE61" s="1"/>
      <c r="AF61" s="1"/>
    </row>
    <row r="62" spans="1:32" ht="13" x14ac:dyDescent="0.15">
      <c r="A62" s="1"/>
      <c r="B62" s="1"/>
      <c r="C62" s="1"/>
      <c r="D62" s="1"/>
      <c r="E62" s="1"/>
      <c r="F62" s="1"/>
      <c r="G62" s="1"/>
      <c r="H62" s="1"/>
      <c r="I62" s="9"/>
      <c r="J62" s="8"/>
      <c r="K62" s="9"/>
      <c r="L62" s="8"/>
      <c r="M62" s="1"/>
      <c r="N62" s="8"/>
      <c r="O62" s="8"/>
      <c r="P62" s="8"/>
      <c r="Q62" s="9"/>
      <c r="R62" s="8"/>
      <c r="S62" s="1"/>
      <c r="T62" s="17"/>
      <c r="U62" s="17"/>
      <c r="V62" s="17"/>
      <c r="W62" s="17"/>
      <c r="X62" s="1"/>
      <c r="Y62" s="1"/>
      <c r="Z62" s="1"/>
      <c r="AA62" s="31"/>
      <c r="AB62" s="31"/>
      <c r="AC62" s="31"/>
      <c r="AD62" s="1"/>
      <c r="AE62" s="1"/>
      <c r="AF62" s="1"/>
    </row>
    <row r="63" spans="1:32" ht="13" x14ac:dyDescent="0.15">
      <c r="A63" s="1"/>
      <c r="B63" s="1"/>
      <c r="C63" s="1"/>
      <c r="D63" s="1"/>
      <c r="E63" s="1"/>
      <c r="F63" s="1"/>
      <c r="G63" s="1"/>
      <c r="H63" s="1"/>
      <c r="I63" s="9"/>
      <c r="J63" s="8"/>
      <c r="K63" s="9"/>
      <c r="L63" s="8"/>
      <c r="M63" s="1"/>
      <c r="N63" s="8"/>
      <c r="O63" s="8"/>
      <c r="P63" s="8"/>
      <c r="Q63" s="9"/>
      <c r="R63" s="8"/>
      <c r="S63" s="1"/>
      <c r="T63" s="17"/>
      <c r="U63" s="17"/>
      <c r="V63" s="17"/>
      <c r="W63" s="17"/>
      <c r="X63" s="1"/>
      <c r="Y63" s="1"/>
      <c r="Z63" s="1"/>
      <c r="AA63" s="31"/>
      <c r="AB63" s="31"/>
      <c r="AC63" s="31"/>
      <c r="AD63" s="1"/>
      <c r="AE63" s="1"/>
      <c r="AF63" s="1"/>
    </row>
    <row r="64" spans="1:32" ht="13" x14ac:dyDescent="0.15">
      <c r="A64" s="1"/>
      <c r="B64" s="1"/>
      <c r="C64" s="1"/>
      <c r="D64" s="1"/>
      <c r="E64" s="1"/>
      <c r="F64" s="1"/>
      <c r="G64" s="1"/>
      <c r="H64" s="1"/>
      <c r="I64" s="9"/>
      <c r="J64" s="8"/>
      <c r="K64" s="9"/>
      <c r="L64" s="8"/>
      <c r="M64" s="1"/>
      <c r="N64" s="8"/>
      <c r="O64" s="8"/>
      <c r="P64" s="8"/>
      <c r="Q64" s="9"/>
      <c r="R64" s="8"/>
      <c r="S64" s="1"/>
      <c r="T64" s="17"/>
      <c r="U64" s="17"/>
      <c r="V64" s="17"/>
      <c r="W64" s="17"/>
      <c r="X64" s="1"/>
      <c r="Y64" s="1"/>
      <c r="Z64" s="1"/>
      <c r="AA64" s="31"/>
      <c r="AB64" s="31"/>
      <c r="AC64" s="31"/>
      <c r="AD64" s="1"/>
      <c r="AE64" s="1"/>
      <c r="AF64" s="1"/>
    </row>
    <row r="65" spans="1:32" ht="13" x14ac:dyDescent="0.15">
      <c r="A65" s="1"/>
      <c r="B65" s="1"/>
      <c r="C65" s="1"/>
      <c r="D65" s="1"/>
      <c r="E65" s="1"/>
      <c r="F65" s="1"/>
      <c r="G65" s="1"/>
      <c r="H65" s="1"/>
      <c r="I65" s="9"/>
      <c r="J65" s="8"/>
      <c r="K65" s="9"/>
      <c r="L65" s="8"/>
      <c r="M65" s="1"/>
      <c r="N65" s="8"/>
      <c r="O65" s="8"/>
      <c r="P65" s="8"/>
      <c r="Q65" s="9"/>
      <c r="R65" s="8"/>
      <c r="S65" s="1"/>
      <c r="T65" s="17"/>
      <c r="U65" s="17"/>
      <c r="V65" s="17"/>
      <c r="W65" s="17"/>
      <c r="X65" s="1"/>
      <c r="Y65" s="1"/>
      <c r="Z65" s="1"/>
      <c r="AA65" s="31"/>
      <c r="AB65" s="31"/>
      <c r="AC65" s="31"/>
      <c r="AD65" s="1"/>
      <c r="AE65" s="1"/>
      <c r="AF65" s="1"/>
    </row>
    <row r="66" spans="1:32" ht="13" x14ac:dyDescent="0.15">
      <c r="A66" s="1"/>
      <c r="B66" s="1"/>
      <c r="C66" s="1"/>
      <c r="D66" s="1"/>
      <c r="E66" s="1"/>
      <c r="F66" s="1"/>
      <c r="G66" s="1"/>
      <c r="H66" s="1"/>
      <c r="I66" s="9"/>
      <c r="J66" s="8"/>
      <c r="K66" s="9"/>
      <c r="L66" s="8"/>
      <c r="M66" s="1"/>
      <c r="N66" s="8"/>
      <c r="O66" s="8"/>
      <c r="P66" s="8"/>
      <c r="Q66" s="9"/>
      <c r="R66" s="8"/>
      <c r="S66" s="1"/>
      <c r="T66" s="17"/>
      <c r="U66" s="17"/>
      <c r="V66" s="17"/>
      <c r="W66" s="17"/>
      <c r="X66" s="1"/>
      <c r="Y66" s="1"/>
      <c r="Z66" s="1"/>
      <c r="AA66" s="31"/>
      <c r="AB66" s="31"/>
      <c r="AC66" s="31"/>
      <c r="AD66" s="1"/>
      <c r="AE66" s="1"/>
      <c r="AF66" s="1"/>
    </row>
    <row r="67" spans="1:32" ht="13" x14ac:dyDescent="0.15">
      <c r="A67" s="1"/>
      <c r="B67" s="1"/>
      <c r="C67" s="1"/>
      <c r="D67" s="1"/>
      <c r="E67" s="1"/>
      <c r="F67" s="1"/>
      <c r="G67" s="1"/>
      <c r="H67" s="1"/>
      <c r="I67" s="9"/>
      <c r="J67" s="8"/>
      <c r="K67" s="9"/>
      <c r="L67" s="8"/>
      <c r="M67" s="1"/>
      <c r="N67" s="8"/>
      <c r="O67" s="8"/>
      <c r="P67" s="8"/>
      <c r="Q67" s="9"/>
      <c r="R67" s="8"/>
      <c r="S67" s="1"/>
      <c r="T67" s="17"/>
      <c r="U67" s="17"/>
      <c r="V67" s="17"/>
      <c r="W67" s="17"/>
      <c r="X67" s="1"/>
      <c r="Y67" s="1"/>
      <c r="Z67" s="1"/>
      <c r="AA67" s="31"/>
      <c r="AB67" s="31"/>
      <c r="AC67" s="31"/>
      <c r="AD67" s="1"/>
      <c r="AE67" s="1"/>
      <c r="AF67" s="1"/>
    </row>
    <row r="68" spans="1:32" ht="13" x14ac:dyDescent="0.15">
      <c r="A68" s="1"/>
      <c r="B68" s="1"/>
      <c r="C68" s="1"/>
      <c r="D68" s="1"/>
      <c r="E68" s="1"/>
      <c r="F68" s="1"/>
      <c r="G68" s="1"/>
      <c r="H68" s="1"/>
      <c r="I68" s="9"/>
      <c r="J68" s="8"/>
      <c r="K68" s="9"/>
      <c r="L68" s="8"/>
      <c r="M68" s="1"/>
      <c r="N68" s="8"/>
      <c r="O68" s="8"/>
      <c r="P68" s="8"/>
      <c r="Q68" s="9"/>
      <c r="R68" s="8"/>
      <c r="S68" s="1"/>
      <c r="T68" s="17"/>
      <c r="U68" s="17"/>
      <c r="V68" s="17"/>
      <c r="W68" s="17"/>
      <c r="X68" s="1"/>
      <c r="Y68" s="1"/>
      <c r="Z68" s="1"/>
      <c r="AA68" s="31"/>
      <c r="AB68" s="31"/>
      <c r="AC68" s="31"/>
      <c r="AD68" s="1"/>
      <c r="AE68" s="1"/>
      <c r="AF68" s="1"/>
    </row>
    <row r="69" spans="1:32" ht="13" x14ac:dyDescent="0.15">
      <c r="A69" s="1"/>
      <c r="B69" s="1"/>
      <c r="C69" s="1"/>
      <c r="D69" s="1"/>
      <c r="E69" s="1"/>
      <c r="F69" s="1"/>
      <c r="G69" s="1"/>
      <c r="H69" s="1"/>
      <c r="I69" s="9"/>
      <c r="J69" s="8"/>
      <c r="K69" s="9"/>
      <c r="L69" s="8"/>
      <c r="M69" s="1"/>
      <c r="N69" s="8"/>
      <c r="O69" s="8"/>
      <c r="P69" s="8"/>
      <c r="Q69" s="9"/>
      <c r="R69" s="8"/>
      <c r="S69" s="1"/>
      <c r="T69" s="17"/>
      <c r="U69" s="17"/>
      <c r="V69" s="17"/>
      <c r="W69" s="17"/>
      <c r="X69" s="1"/>
      <c r="Y69" s="1"/>
      <c r="Z69" s="1"/>
      <c r="AA69" s="31"/>
      <c r="AB69" s="31"/>
      <c r="AC69" s="31"/>
      <c r="AD69" s="1"/>
      <c r="AE69" s="1"/>
      <c r="AF69" s="1"/>
    </row>
    <row r="70" spans="1:32" ht="13" x14ac:dyDescent="0.15">
      <c r="A70" s="1"/>
      <c r="B70" s="1"/>
      <c r="C70" s="1"/>
      <c r="D70" s="1"/>
      <c r="E70" s="1"/>
      <c r="F70" s="1"/>
      <c r="G70" s="1"/>
      <c r="H70" s="1"/>
      <c r="I70" s="9"/>
      <c r="J70" s="8"/>
      <c r="K70" s="9"/>
      <c r="L70" s="8"/>
      <c r="M70" s="1"/>
      <c r="N70" s="8"/>
      <c r="O70" s="8"/>
      <c r="P70" s="8"/>
      <c r="Q70" s="9"/>
      <c r="R70" s="8"/>
      <c r="S70" s="1"/>
      <c r="T70" s="17"/>
      <c r="U70" s="17"/>
      <c r="V70" s="17"/>
      <c r="W70" s="17"/>
      <c r="X70" s="1"/>
      <c r="Y70" s="1"/>
      <c r="Z70" s="1"/>
      <c r="AA70" s="31"/>
      <c r="AB70" s="31"/>
      <c r="AC70" s="31"/>
      <c r="AD70" s="1"/>
      <c r="AE70" s="1"/>
      <c r="AF70" s="1"/>
    </row>
    <row r="71" spans="1:32" ht="13" x14ac:dyDescent="0.15">
      <c r="A71" s="1"/>
      <c r="B71" s="1"/>
      <c r="C71" s="1"/>
      <c r="D71" s="1"/>
      <c r="E71" s="1"/>
      <c r="F71" s="1"/>
      <c r="G71" s="1"/>
      <c r="H71" s="1"/>
      <c r="I71" s="9"/>
      <c r="J71" s="8"/>
      <c r="K71" s="9"/>
      <c r="L71" s="8"/>
      <c r="M71" s="1"/>
      <c r="N71" s="8"/>
      <c r="O71" s="8"/>
      <c r="P71" s="8"/>
      <c r="Q71" s="9"/>
      <c r="R71" s="8"/>
      <c r="S71" s="1"/>
      <c r="T71" s="17"/>
      <c r="U71" s="17"/>
      <c r="V71" s="17"/>
      <c r="W71" s="17"/>
      <c r="X71" s="1"/>
      <c r="Y71" s="1"/>
      <c r="Z71" s="1"/>
      <c r="AA71" s="31"/>
      <c r="AB71" s="31"/>
      <c r="AC71" s="31"/>
      <c r="AD71" s="1"/>
      <c r="AE71" s="1"/>
      <c r="AF71" s="1"/>
    </row>
    <row r="72" spans="1:32" ht="13" x14ac:dyDescent="0.15">
      <c r="A72" s="1"/>
      <c r="B72" s="1"/>
      <c r="C72" s="1"/>
      <c r="D72" s="1"/>
      <c r="E72" s="1"/>
      <c r="F72" s="1"/>
      <c r="G72" s="1"/>
      <c r="H72" s="1"/>
      <c r="I72" s="9"/>
      <c r="J72" s="8"/>
      <c r="K72" s="9"/>
      <c r="L72" s="8"/>
      <c r="M72" s="1"/>
      <c r="N72" s="8"/>
      <c r="O72" s="8"/>
      <c r="P72" s="8"/>
      <c r="Q72" s="9"/>
      <c r="R72" s="8"/>
      <c r="S72" s="1"/>
      <c r="T72" s="17"/>
      <c r="U72" s="17"/>
      <c r="V72" s="17"/>
      <c r="W72" s="17"/>
      <c r="X72" s="1"/>
      <c r="Y72" s="1"/>
      <c r="Z72" s="1"/>
      <c r="AA72" s="31"/>
      <c r="AB72" s="31"/>
      <c r="AC72" s="31"/>
      <c r="AD72" s="1"/>
      <c r="AE72" s="1"/>
      <c r="AF72" s="1"/>
    </row>
    <row r="73" spans="1:32" ht="13" x14ac:dyDescent="0.15">
      <c r="A73" s="1"/>
      <c r="B73" s="1"/>
      <c r="C73" s="1"/>
      <c r="D73" s="1"/>
      <c r="E73" s="1"/>
      <c r="F73" s="1"/>
      <c r="G73" s="1"/>
      <c r="H73" s="1"/>
      <c r="I73" s="9"/>
      <c r="J73" s="8"/>
      <c r="K73" s="9"/>
      <c r="L73" s="8"/>
      <c r="M73" s="1"/>
      <c r="N73" s="8"/>
      <c r="O73" s="8"/>
      <c r="P73" s="8"/>
      <c r="Q73" s="9"/>
      <c r="R73" s="8"/>
      <c r="S73" s="1"/>
      <c r="T73" s="17"/>
      <c r="U73" s="17"/>
      <c r="V73" s="17"/>
      <c r="W73" s="17"/>
      <c r="X73" s="1"/>
      <c r="Y73" s="1"/>
      <c r="Z73" s="1"/>
      <c r="AA73" s="31"/>
      <c r="AB73" s="31"/>
      <c r="AC73" s="31"/>
      <c r="AD73" s="1"/>
      <c r="AE73" s="1"/>
      <c r="AF73" s="1"/>
    </row>
    <row r="74" spans="1:32" ht="13" x14ac:dyDescent="0.15">
      <c r="A74" s="1"/>
      <c r="B74" s="1"/>
      <c r="C74" s="1"/>
      <c r="D74" s="1"/>
      <c r="E74" s="1"/>
      <c r="F74" s="1"/>
      <c r="G74" s="1"/>
      <c r="H74" s="1"/>
      <c r="I74" s="9"/>
      <c r="J74" s="8"/>
      <c r="K74" s="9"/>
      <c r="L74" s="8"/>
      <c r="M74" s="1"/>
      <c r="N74" s="8"/>
      <c r="O74" s="8"/>
      <c r="P74" s="8"/>
      <c r="Q74" s="9"/>
      <c r="R74" s="8"/>
      <c r="S74" s="1"/>
      <c r="T74" s="17"/>
      <c r="U74" s="17"/>
      <c r="V74" s="17"/>
      <c r="W74" s="17"/>
      <c r="X74" s="1"/>
      <c r="Y74" s="1"/>
      <c r="Z74" s="1"/>
      <c r="AA74" s="31"/>
      <c r="AB74" s="31"/>
      <c r="AC74" s="31"/>
      <c r="AD74" s="1"/>
      <c r="AE74" s="1"/>
      <c r="AF74" s="1"/>
    </row>
    <row r="75" spans="1:32" ht="13" x14ac:dyDescent="0.15">
      <c r="A75" s="1"/>
      <c r="B75" s="1"/>
      <c r="C75" s="1"/>
      <c r="D75" s="1"/>
      <c r="E75" s="1"/>
      <c r="F75" s="1"/>
      <c r="G75" s="1"/>
      <c r="H75" s="1"/>
      <c r="I75" s="9"/>
      <c r="J75" s="8"/>
      <c r="K75" s="9"/>
      <c r="L75" s="8"/>
      <c r="M75" s="1"/>
      <c r="N75" s="8"/>
      <c r="O75" s="8"/>
      <c r="P75" s="8"/>
      <c r="Q75" s="9"/>
      <c r="R75" s="8"/>
      <c r="S75" s="1"/>
      <c r="T75" s="17"/>
      <c r="U75" s="17"/>
      <c r="V75" s="17"/>
      <c r="W75" s="17"/>
      <c r="X75" s="1"/>
      <c r="Y75" s="1"/>
      <c r="Z75" s="1"/>
      <c r="AA75" s="31"/>
      <c r="AB75" s="31"/>
      <c r="AC75" s="31"/>
      <c r="AD75" s="1"/>
      <c r="AE75" s="1"/>
      <c r="AF75" s="1"/>
    </row>
    <row r="76" spans="1:32" ht="13" x14ac:dyDescent="0.15">
      <c r="A76" s="1"/>
      <c r="B76" s="1"/>
      <c r="C76" s="1"/>
      <c r="D76" s="1"/>
      <c r="E76" s="1"/>
      <c r="F76" s="1"/>
      <c r="G76" s="1"/>
      <c r="H76" s="1"/>
      <c r="I76" s="9"/>
      <c r="J76" s="8"/>
      <c r="K76" s="9"/>
      <c r="L76" s="8"/>
      <c r="M76" s="1"/>
      <c r="N76" s="8"/>
      <c r="O76" s="8"/>
      <c r="P76" s="8"/>
      <c r="Q76" s="9"/>
      <c r="R76" s="8"/>
      <c r="S76" s="1"/>
      <c r="T76" s="17"/>
      <c r="U76" s="17"/>
      <c r="V76" s="17"/>
      <c r="W76" s="17"/>
      <c r="X76" s="1"/>
      <c r="Y76" s="1"/>
      <c r="Z76" s="1"/>
      <c r="AA76" s="31"/>
      <c r="AB76" s="31"/>
      <c r="AC76" s="31"/>
      <c r="AD76" s="1"/>
      <c r="AE76" s="1"/>
      <c r="AF76" s="1"/>
    </row>
    <row r="77" spans="1:32" ht="13" x14ac:dyDescent="0.15">
      <c r="A77" s="1"/>
      <c r="B77" s="1"/>
      <c r="C77" s="1"/>
      <c r="D77" s="1"/>
      <c r="E77" s="1"/>
      <c r="F77" s="1"/>
      <c r="G77" s="1"/>
      <c r="H77" s="1"/>
      <c r="I77" s="9"/>
      <c r="J77" s="8"/>
      <c r="K77" s="9"/>
      <c r="L77" s="8"/>
      <c r="M77" s="1"/>
      <c r="N77" s="8"/>
      <c r="O77" s="8"/>
      <c r="P77" s="8"/>
      <c r="Q77" s="9"/>
      <c r="R77" s="8"/>
      <c r="S77" s="1"/>
      <c r="T77" s="17"/>
      <c r="U77" s="17"/>
      <c r="V77" s="17"/>
      <c r="W77" s="17"/>
      <c r="X77" s="1"/>
      <c r="Y77" s="1"/>
      <c r="Z77" s="1"/>
      <c r="AA77" s="31"/>
      <c r="AB77" s="31"/>
      <c r="AC77" s="31"/>
      <c r="AD77" s="1"/>
      <c r="AE77" s="1"/>
      <c r="AF77" s="1"/>
    </row>
    <row r="78" spans="1:32" ht="13" x14ac:dyDescent="0.15">
      <c r="A78" s="1"/>
      <c r="B78" s="1"/>
      <c r="C78" s="1"/>
      <c r="D78" s="1"/>
      <c r="E78" s="1"/>
      <c r="F78" s="1"/>
      <c r="G78" s="1"/>
      <c r="H78" s="1"/>
      <c r="I78" s="9"/>
      <c r="J78" s="8"/>
      <c r="K78" s="9"/>
      <c r="L78" s="8"/>
      <c r="M78" s="1"/>
      <c r="N78" s="8"/>
      <c r="O78" s="8"/>
      <c r="P78" s="8"/>
      <c r="Q78" s="9"/>
      <c r="R78" s="8"/>
      <c r="S78" s="1"/>
      <c r="T78" s="17"/>
      <c r="U78" s="17"/>
      <c r="V78" s="17"/>
      <c r="W78" s="17"/>
      <c r="X78" s="1"/>
      <c r="Y78" s="1"/>
      <c r="Z78" s="1"/>
      <c r="AA78" s="31"/>
      <c r="AB78" s="31"/>
      <c r="AC78" s="31"/>
      <c r="AD78" s="1"/>
      <c r="AE78" s="1"/>
      <c r="AF78" s="1"/>
    </row>
    <row r="79" spans="1:32" ht="13" x14ac:dyDescent="0.15">
      <c r="A79" s="1"/>
      <c r="B79" s="1"/>
      <c r="C79" s="1"/>
      <c r="D79" s="1"/>
      <c r="E79" s="1"/>
      <c r="F79" s="1"/>
      <c r="G79" s="1"/>
      <c r="H79" s="1"/>
      <c r="I79" s="9"/>
      <c r="J79" s="8"/>
      <c r="K79" s="9"/>
      <c r="L79" s="8"/>
      <c r="M79" s="1"/>
      <c r="N79" s="8"/>
      <c r="O79" s="8"/>
      <c r="P79" s="8"/>
      <c r="Q79" s="9"/>
      <c r="R79" s="8"/>
      <c r="S79" s="1"/>
      <c r="T79" s="17"/>
      <c r="U79" s="17"/>
      <c r="V79" s="17"/>
      <c r="W79" s="17"/>
      <c r="X79" s="1"/>
      <c r="Y79" s="1"/>
      <c r="Z79" s="1"/>
      <c r="AA79" s="31"/>
      <c r="AB79" s="31"/>
      <c r="AC79" s="31"/>
      <c r="AD79" s="1"/>
      <c r="AE79" s="1"/>
      <c r="AF79" s="1"/>
    </row>
    <row r="80" spans="1:32" ht="13" x14ac:dyDescent="0.15">
      <c r="A80" s="1"/>
      <c r="B80" s="1"/>
      <c r="C80" s="1"/>
      <c r="D80" s="1"/>
      <c r="E80" s="1"/>
      <c r="F80" s="1"/>
      <c r="G80" s="1"/>
      <c r="H80" s="1"/>
      <c r="I80" s="9"/>
      <c r="J80" s="8"/>
      <c r="K80" s="9"/>
      <c r="L80" s="8"/>
      <c r="M80" s="1"/>
      <c r="N80" s="8"/>
      <c r="O80" s="8"/>
      <c r="P80" s="8"/>
      <c r="Q80" s="9"/>
      <c r="R80" s="8"/>
      <c r="S80" s="1"/>
      <c r="T80" s="17"/>
      <c r="U80" s="17"/>
      <c r="V80" s="17"/>
      <c r="W80" s="17"/>
      <c r="X80" s="1"/>
      <c r="Y80" s="1"/>
      <c r="Z80" s="1"/>
      <c r="AA80" s="31"/>
      <c r="AB80" s="31"/>
      <c r="AC80" s="31"/>
      <c r="AD80" s="1"/>
      <c r="AE80" s="1"/>
      <c r="AF80" s="1"/>
    </row>
    <row r="81" spans="1:32" ht="13" x14ac:dyDescent="0.15">
      <c r="A81" s="1"/>
      <c r="B81" s="1"/>
      <c r="C81" s="1"/>
      <c r="D81" s="1"/>
      <c r="E81" s="1"/>
      <c r="F81" s="1"/>
      <c r="G81" s="1"/>
      <c r="H81" s="1"/>
      <c r="I81" s="9"/>
      <c r="J81" s="8"/>
      <c r="K81" s="9"/>
      <c r="L81" s="8"/>
      <c r="M81" s="1"/>
      <c r="N81" s="8"/>
      <c r="O81" s="8"/>
      <c r="P81" s="8"/>
      <c r="Q81" s="9"/>
      <c r="R81" s="8"/>
      <c r="S81" s="1"/>
      <c r="T81" s="17"/>
      <c r="U81" s="17"/>
      <c r="V81" s="17"/>
      <c r="W81" s="17"/>
      <c r="X81" s="1"/>
      <c r="Y81" s="1"/>
      <c r="Z81" s="1"/>
      <c r="AA81" s="31"/>
      <c r="AB81" s="31"/>
      <c r="AC81" s="31"/>
      <c r="AD81" s="1"/>
      <c r="AE81" s="1"/>
      <c r="AF81" s="1"/>
    </row>
    <row r="82" spans="1:32" ht="13" x14ac:dyDescent="0.15">
      <c r="A82" s="1"/>
      <c r="B82" s="1"/>
      <c r="C82" s="1"/>
      <c r="D82" s="1"/>
      <c r="E82" s="1"/>
      <c r="F82" s="1"/>
      <c r="G82" s="1"/>
      <c r="H82" s="1"/>
      <c r="I82" s="9"/>
      <c r="J82" s="8"/>
      <c r="K82" s="9"/>
      <c r="L82" s="8"/>
      <c r="M82" s="1"/>
      <c r="N82" s="8"/>
      <c r="O82" s="8"/>
      <c r="P82" s="8"/>
      <c r="Q82" s="9"/>
      <c r="R82" s="8"/>
      <c r="S82" s="1"/>
      <c r="T82" s="17"/>
      <c r="U82" s="17"/>
      <c r="V82" s="17"/>
      <c r="W82" s="17"/>
      <c r="X82" s="1"/>
      <c r="Y82" s="1"/>
      <c r="Z82" s="1"/>
      <c r="AA82" s="31"/>
      <c r="AB82" s="31"/>
      <c r="AC82" s="31"/>
      <c r="AD82" s="1"/>
      <c r="AE82" s="1"/>
      <c r="AF82" s="1"/>
    </row>
    <row r="83" spans="1:32" ht="13" x14ac:dyDescent="0.15">
      <c r="A83" s="1"/>
      <c r="B83" s="1"/>
      <c r="C83" s="1"/>
      <c r="D83" s="1"/>
      <c r="E83" s="1"/>
      <c r="F83" s="1"/>
      <c r="G83" s="1"/>
      <c r="H83" s="1"/>
      <c r="I83" s="9"/>
      <c r="J83" s="8"/>
      <c r="K83" s="9"/>
      <c r="L83" s="8"/>
      <c r="M83" s="1"/>
      <c r="N83" s="8"/>
      <c r="O83" s="8"/>
      <c r="P83" s="8"/>
      <c r="Q83" s="9"/>
      <c r="R83" s="8"/>
      <c r="S83" s="1"/>
      <c r="T83" s="17"/>
      <c r="U83" s="17"/>
      <c r="V83" s="17"/>
      <c r="W83" s="17"/>
      <c r="X83" s="1"/>
      <c r="Y83" s="1"/>
      <c r="Z83" s="1"/>
      <c r="AA83" s="31"/>
      <c r="AB83" s="31"/>
      <c r="AC83" s="31"/>
      <c r="AD83" s="1"/>
      <c r="AE83" s="1"/>
      <c r="AF83" s="1"/>
    </row>
    <row r="84" spans="1:32" ht="13" x14ac:dyDescent="0.15">
      <c r="A84" s="1"/>
      <c r="B84" s="1"/>
      <c r="C84" s="1"/>
      <c r="D84" s="1"/>
      <c r="E84" s="1"/>
      <c r="F84" s="1"/>
      <c r="G84" s="1"/>
      <c r="H84" s="1"/>
      <c r="I84" s="9"/>
      <c r="J84" s="8"/>
      <c r="K84" s="9"/>
      <c r="L84" s="8"/>
      <c r="M84" s="1"/>
      <c r="N84" s="8"/>
      <c r="O84" s="8"/>
      <c r="P84" s="8"/>
      <c r="Q84" s="9"/>
      <c r="R84" s="8"/>
      <c r="S84" s="1"/>
      <c r="T84" s="17"/>
      <c r="U84" s="17"/>
      <c r="V84" s="17"/>
      <c r="W84" s="17"/>
      <c r="X84" s="1"/>
      <c r="Y84" s="1"/>
      <c r="Z84" s="1"/>
      <c r="AA84" s="31"/>
      <c r="AB84" s="31"/>
      <c r="AC84" s="31"/>
      <c r="AD84" s="1"/>
      <c r="AE84" s="1"/>
      <c r="AF84" s="1"/>
    </row>
    <row r="85" spans="1:32" ht="13" x14ac:dyDescent="0.15">
      <c r="A85" s="1"/>
      <c r="B85" s="1"/>
      <c r="C85" s="1"/>
      <c r="D85" s="1"/>
      <c r="E85" s="1"/>
      <c r="F85" s="1"/>
      <c r="G85" s="1"/>
      <c r="H85" s="1"/>
      <c r="I85" s="9"/>
      <c r="J85" s="8"/>
      <c r="K85" s="9"/>
      <c r="L85" s="8"/>
      <c r="M85" s="1"/>
      <c r="N85" s="8"/>
      <c r="O85" s="8"/>
      <c r="P85" s="8"/>
      <c r="Q85" s="9"/>
      <c r="R85" s="8"/>
      <c r="S85" s="1"/>
      <c r="T85" s="17"/>
      <c r="U85" s="17"/>
      <c r="V85" s="17"/>
      <c r="W85" s="17"/>
      <c r="X85" s="1"/>
      <c r="Y85" s="1"/>
      <c r="Z85" s="1"/>
      <c r="AA85" s="31"/>
      <c r="AB85" s="31"/>
      <c r="AC85" s="31"/>
      <c r="AD85" s="1"/>
      <c r="AE85" s="1"/>
      <c r="AF85" s="1"/>
    </row>
    <row r="86" spans="1:32" ht="13" x14ac:dyDescent="0.15">
      <c r="A86" s="1"/>
      <c r="B86" s="1"/>
      <c r="C86" s="1"/>
      <c r="D86" s="1"/>
      <c r="E86" s="1"/>
      <c r="F86" s="1"/>
      <c r="G86" s="1"/>
      <c r="H86" s="1"/>
      <c r="I86" s="9"/>
      <c r="J86" s="8"/>
      <c r="K86" s="9"/>
      <c r="L86" s="8"/>
      <c r="M86" s="1"/>
      <c r="N86" s="8"/>
      <c r="O86" s="8"/>
      <c r="P86" s="8"/>
      <c r="Q86" s="9"/>
      <c r="R86" s="8"/>
      <c r="S86" s="1"/>
      <c r="T86" s="17"/>
      <c r="U86" s="17"/>
      <c r="V86" s="17"/>
      <c r="W86" s="17"/>
      <c r="X86" s="1"/>
      <c r="Y86" s="1"/>
      <c r="Z86" s="1"/>
      <c r="AA86" s="31"/>
      <c r="AB86" s="31"/>
      <c r="AC86" s="31"/>
      <c r="AD86" s="1"/>
      <c r="AE86" s="1"/>
      <c r="AF86" s="1"/>
    </row>
    <row r="87" spans="1:32" ht="13" x14ac:dyDescent="0.15">
      <c r="A87" s="1"/>
      <c r="B87" s="1"/>
      <c r="C87" s="1"/>
      <c r="D87" s="1"/>
      <c r="E87" s="1"/>
      <c r="F87" s="1"/>
      <c r="G87" s="1"/>
      <c r="H87" s="1"/>
      <c r="I87" s="9"/>
      <c r="J87" s="8"/>
      <c r="K87" s="9"/>
      <c r="L87" s="8"/>
      <c r="M87" s="1"/>
      <c r="N87" s="8"/>
      <c r="O87" s="8"/>
      <c r="P87" s="8"/>
      <c r="Q87" s="9"/>
      <c r="R87" s="8"/>
      <c r="S87" s="1"/>
      <c r="T87" s="17"/>
      <c r="U87" s="17"/>
      <c r="V87" s="17"/>
      <c r="W87" s="17"/>
      <c r="X87" s="1"/>
      <c r="Y87" s="1"/>
      <c r="Z87" s="1"/>
      <c r="AA87" s="31"/>
      <c r="AB87" s="31"/>
      <c r="AC87" s="31"/>
      <c r="AD87" s="1"/>
      <c r="AE87" s="1"/>
      <c r="AF87" s="1"/>
    </row>
    <row r="88" spans="1:32" ht="13" x14ac:dyDescent="0.15">
      <c r="A88" s="1"/>
      <c r="B88" s="1"/>
      <c r="C88" s="1"/>
      <c r="D88" s="1"/>
      <c r="E88" s="1"/>
      <c r="F88" s="1"/>
      <c r="G88" s="1"/>
      <c r="H88" s="1"/>
      <c r="I88" s="9"/>
      <c r="J88" s="8"/>
      <c r="K88" s="9"/>
      <c r="L88" s="8"/>
      <c r="M88" s="1"/>
      <c r="N88" s="8"/>
      <c r="O88" s="8"/>
      <c r="P88" s="8"/>
      <c r="Q88" s="9"/>
      <c r="R88" s="8"/>
      <c r="S88" s="1"/>
      <c r="T88" s="17"/>
      <c r="U88" s="17"/>
      <c r="V88" s="17"/>
      <c r="W88" s="17"/>
      <c r="X88" s="1"/>
      <c r="Y88" s="1"/>
      <c r="Z88" s="1"/>
      <c r="AA88" s="31"/>
      <c r="AB88" s="31"/>
      <c r="AC88" s="31"/>
      <c r="AD88" s="1"/>
      <c r="AE88" s="1"/>
      <c r="AF88" s="1"/>
    </row>
    <row r="89" spans="1:32" ht="13" x14ac:dyDescent="0.15">
      <c r="A89" s="1"/>
      <c r="B89" s="1"/>
      <c r="C89" s="1"/>
      <c r="D89" s="1"/>
      <c r="E89" s="1"/>
      <c r="F89" s="1"/>
      <c r="G89" s="1"/>
      <c r="H89" s="1"/>
      <c r="I89" s="9"/>
      <c r="J89" s="8"/>
      <c r="K89" s="9"/>
      <c r="L89" s="8"/>
      <c r="M89" s="1"/>
      <c r="N89" s="8"/>
      <c r="O89" s="8"/>
      <c r="P89" s="8"/>
      <c r="Q89" s="9"/>
      <c r="R89" s="8"/>
      <c r="S89" s="1"/>
      <c r="T89" s="17"/>
      <c r="U89" s="17"/>
      <c r="V89" s="17"/>
      <c r="W89" s="17"/>
      <c r="X89" s="1"/>
      <c r="Y89" s="1"/>
      <c r="Z89" s="1"/>
      <c r="AA89" s="31"/>
      <c r="AB89" s="31"/>
      <c r="AC89" s="31"/>
      <c r="AD89" s="1"/>
      <c r="AE89" s="1"/>
      <c r="AF89" s="1"/>
    </row>
    <row r="90" spans="1:32" ht="13" x14ac:dyDescent="0.15">
      <c r="A90" s="1"/>
      <c r="B90" s="1"/>
      <c r="C90" s="1"/>
      <c r="D90" s="1"/>
      <c r="E90" s="1"/>
      <c r="F90" s="1"/>
      <c r="G90" s="1"/>
      <c r="H90" s="1"/>
      <c r="I90" s="9"/>
      <c r="J90" s="8"/>
      <c r="K90" s="9"/>
      <c r="L90" s="8"/>
      <c r="M90" s="1"/>
      <c r="N90" s="8"/>
      <c r="O90" s="8"/>
      <c r="P90" s="8"/>
      <c r="Q90" s="9"/>
      <c r="R90" s="8"/>
      <c r="S90" s="1"/>
      <c r="T90" s="17"/>
      <c r="U90" s="17"/>
      <c r="V90" s="17"/>
      <c r="W90" s="17"/>
      <c r="X90" s="1"/>
      <c r="Y90" s="1"/>
      <c r="Z90" s="1"/>
      <c r="AA90" s="31"/>
      <c r="AB90" s="31"/>
      <c r="AC90" s="31"/>
      <c r="AD90" s="1"/>
      <c r="AE90" s="1"/>
      <c r="AF90" s="1"/>
    </row>
    <row r="91" spans="1:32" ht="13" x14ac:dyDescent="0.15">
      <c r="A91" s="1"/>
      <c r="B91" s="1"/>
      <c r="C91" s="1"/>
      <c r="D91" s="1"/>
      <c r="E91" s="1"/>
      <c r="F91" s="1"/>
      <c r="G91" s="1"/>
      <c r="H91" s="1"/>
      <c r="I91" s="9"/>
      <c r="J91" s="8"/>
      <c r="K91" s="9"/>
      <c r="L91" s="8"/>
      <c r="M91" s="1"/>
      <c r="N91" s="8"/>
      <c r="O91" s="8"/>
      <c r="P91" s="8"/>
      <c r="Q91" s="9"/>
      <c r="R91" s="8"/>
      <c r="S91" s="1"/>
      <c r="T91" s="17"/>
      <c r="U91" s="17"/>
      <c r="V91" s="17"/>
      <c r="W91" s="17"/>
      <c r="X91" s="1"/>
      <c r="Y91" s="1"/>
      <c r="Z91" s="1"/>
      <c r="AA91" s="31"/>
      <c r="AB91" s="31"/>
      <c r="AC91" s="31"/>
      <c r="AD91" s="1"/>
      <c r="AE91" s="1"/>
      <c r="AF91" s="1"/>
    </row>
    <row r="92" spans="1:32" ht="13" x14ac:dyDescent="0.15">
      <c r="A92" s="1"/>
      <c r="B92" s="1"/>
      <c r="C92" s="1"/>
      <c r="D92" s="1"/>
      <c r="E92" s="1"/>
      <c r="F92" s="1"/>
      <c r="G92" s="1"/>
      <c r="H92" s="1"/>
      <c r="I92" s="9"/>
      <c r="J92" s="8"/>
      <c r="K92" s="9"/>
      <c r="L92" s="8"/>
      <c r="M92" s="1"/>
      <c r="N92" s="8"/>
      <c r="O92" s="8"/>
      <c r="P92" s="8"/>
      <c r="Q92" s="9"/>
      <c r="R92" s="8"/>
      <c r="S92" s="1"/>
      <c r="T92" s="17"/>
      <c r="U92" s="17"/>
      <c r="V92" s="17"/>
      <c r="W92" s="17"/>
      <c r="X92" s="1"/>
      <c r="Y92" s="1"/>
      <c r="Z92" s="1"/>
      <c r="AA92" s="31"/>
      <c r="AB92" s="31"/>
      <c r="AC92" s="31"/>
      <c r="AD92" s="1"/>
      <c r="AE92" s="1"/>
      <c r="AF92" s="1"/>
    </row>
    <row r="93" spans="1:32" ht="13" x14ac:dyDescent="0.15">
      <c r="A93" s="1"/>
      <c r="B93" s="1"/>
      <c r="C93" s="1"/>
      <c r="D93" s="1"/>
      <c r="E93" s="1"/>
      <c r="F93" s="1"/>
      <c r="G93" s="1"/>
      <c r="H93" s="1"/>
      <c r="I93" s="9"/>
      <c r="J93" s="8"/>
      <c r="K93" s="9"/>
      <c r="L93" s="8"/>
      <c r="M93" s="1"/>
      <c r="N93" s="8"/>
      <c r="O93" s="8"/>
      <c r="P93" s="8"/>
      <c r="Q93" s="9"/>
      <c r="R93" s="8"/>
      <c r="S93" s="1"/>
      <c r="T93" s="17"/>
      <c r="U93" s="17"/>
      <c r="V93" s="17"/>
      <c r="W93" s="17"/>
      <c r="X93" s="1"/>
      <c r="Y93" s="1"/>
      <c r="Z93" s="1"/>
      <c r="AA93" s="31"/>
      <c r="AB93" s="31"/>
      <c r="AC93" s="31"/>
      <c r="AD93" s="1"/>
      <c r="AE93" s="1"/>
      <c r="AF93" s="1"/>
    </row>
    <row r="94" spans="1:32" ht="13" x14ac:dyDescent="0.15">
      <c r="A94" s="1"/>
      <c r="B94" s="1"/>
      <c r="C94" s="1"/>
      <c r="D94" s="1"/>
      <c r="E94" s="1"/>
      <c r="F94" s="1"/>
      <c r="G94" s="1"/>
      <c r="H94" s="1"/>
      <c r="I94" s="9"/>
      <c r="J94" s="8"/>
      <c r="K94" s="9"/>
      <c r="L94" s="8"/>
      <c r="M94" s="1"/>
      <c r="N94" s="8"/>
      <c r="O94" s="8"/>
      <c r="P94" s="8"/>
      <c r="Q94" s="9"/>
      <c r="R94" s="8"/>
      <c r="S94" s="1"/>
      <c r="T94" s="17"/>
      <c r="U94" s="17"/>
      <c r="V94" s="17"/>
      <c r="W94" s="17"/>
      <c r="X94" s="1"/>
      <c r="Y94" s="1"/>
      <c r="Z94" s="1"/>
      <c r="AA94" s="31"/>
      <c r="AB94" s="31"/>
      <c r="AC94" s="31"/>
      <c r="AD94" s="1"/>
      <c r="AE94" s="1"/>
      <c r="AF94" s="1"/>
    </row>
    <row r="95" spans="1:32" ht="13" x14ac:dyDescent="0.15">
      <c r="A95" s="1"/>
      <c r="B95" s="1"/>
      <c r="C95" s="1"/>
      <c r="D95" s="1"/>
      <c r="E95" s="1"/>
      <c r="F95" s="1"/>
      <c r="G95" s="1"/>
      <c r="H95" s="1"/>
      <c r="I95" s="9"/>
      <c r="J95" s="8"/>
      <c r="K95" s="9"/>
      <c r="L95" s="8"/>
      <c r="M95" s="1"/>
      <c r="N95" s="8"/>
      <c r="O95" s="8"/>
      <c r="P95" s="8"/>
      <c r="Q95" s="9"/>
      <c r="R95" s="8"/>
      <c r="S95" s="1"/>
      <c r="T95" s="17"/>
      <c r="U95" s="17"/>
      <c r="V95" s="17"/>
      <c r="W95" s="17"/>
      <c r="X95" s="1"/>
      <c r="Y95" s="1"/>
      <c r="Z95" s="1"/>
      <c r="AA95" s="31"/>
      <c r="AB95" s="31"/>
      <c r="AC95" s="31"/>
      <c r="AD95" s="1"/>
      <c r="AE95" s="1"/>
      <c r="AF95" s="1"/>
    </row>
    <row r="96" spans="1:32" ht="13" x14ac:dyDescent="0.15">
      <c r="A96" s="1"/>
      <c r="B96" s="1"/>
      <c r="C96" s="1"/>
      <c r="D96" s="1"/>
      <c r="E96" s="1"/>
      <c r="F96" s="1"/>
      <c r="G96" s="1"/>
      <c r="H96" s="1"/>
      <c r="I96" s="9"/>
      <c r="J96" s="8"/>
      <c r="K96" s="9"/>
      <c r="L96" s="8"/>
      <c r="M96" s="1"/>
      <c r="N96" s="8"/>
      <c r="O96" s="8"/>
      <c r="P96" s="8"/>
      <c r="Q96" s="9"/>
      <c r="R96" s="8"/>
      <c r="S96" s="1"/>
      <c r="T96" s="17"/>
      <c r="U96" s="17"/>
      <c r="V96" s="17"/>
      <c r="W96" s="17"/>
      <c r="X96" s="1"/>
      <c r="Y96" s="1"/>
      <c r="Z96" s="1"/>
      <c r="AA96" s="31"/>
      <c r="AB96" s="31"/>
      <c r="AC96" s="31"/>
      <c r="AD96" s="1"/>
      <c r="AE96" s="1"/>
      <c r="AF96" s="1"/>
    </row>
    <row r="97" spans="1:32" ht="13" x14ac:dyDescent="0.15">
      <c r="A97" s="1"/>
      <c r="B97" s="1"/>
      <c r="C97" s="1"/>
      <c r="D97" s="1"/>
      <c r="E97" s="1"/>
      <c r="F97" s="1"/>
      <c r="G97" s="1"/>
      <c r="H97" s="1"/>
      <c r="I97" s="9"/>
      <c r="J97" s="8"/>
      <c r="K97" s="9"/>
      <c r="L97" s="8"/>
      <c r="M97" s="1"/>
      <c r="N97" s="8"/>
      <c r="O97" s="8"/>
      <c r="P97" s="8"/>
      <c r="Q97" s="9"/>
      <c r="R97" s="8"/>
      <c r="S97" s="1"/>
      <c r="T97" s="17"/>
      <c r="U97" s="17"/>
      <c r="V97" s="17"/>
      <c r="W97" s="17"/>
      <c r="X97" s="1"/>
      <c r="Y97" s="1"/>
      <c r="Z97" s="1"/>
      <c r="AA97" s="31"/>
      <c r="AB97" s="31"/>
      <c r="AC97" s="31"/>
      <c r="AD97" s="1"/>
      <c r="AE97" s="1"/>
      <c r="AF97" s="1"/>
    </row>
    <row r="98" spans="1:32" ht="13" x14ac:dyDescent="0.15">
      <c r="A98" s="1"/>
      <c r="B98" s="1"/>
      <c r="C98" s="1"/>
      <c r="D98" s="1"/>
      <c r="E98" s="1"/>
      <c r="F98" s="1"/>
      <c r="G98" s="1"/>
      <c r="H98" s="1"/>
      <c r="I98" s="9"/>
      <c r="J98" s="8"/>
      <c r="K98" s="9"/>
      <c r="L98" s="8"/>
      <c r="M98" s="1"/>
      <c r="N98" s="8"/>
      <c r="O98" s="8"/>
      <c r="P98" s="8"/>
      <c r="Q98" s="9"/>
      <c r="R98" s="8"/>
      <c r="S98" s="1"/>
      <c r="T98" s="17"/>
      <c r="U98" s="17"/>
      <c r="V98" s="17"/>
      <c r="W98" s="17"/>
      <c r="X98" s="1"/>
      <c r="Y98" s="1"/>
      <c r="Z98" s="1"/>
      <c r="AA98" s="31"/>
      <c r="AB98" s="31"/>
      <c r="AC98" s="31"/>
      <c r="AD98" s="1"/>
      <c r="AE98" s="1"/>
      <c r="AF98" s="1"/>
    </row>
    <row r="99" spans="1:32" ht="13" x14ac:dyDescent="0.15">
      <c r="A99" s="1"/>
      <c r="B99" s="1"/>
      <c r="C99" s="1"/>
      <c r="D99" s="1"/>
      <c r="E99" s="1"/>
      <c r="F99" s="1"/>
      <c r="G99" s="1"/>
      <c r="H99" s="1"/>
      <c r="I99" s="9"/>
      <c r="J99" s="8"/>
      <c r="K99" s="9"/>
      <c r="L99" s="8"/>
      <c r="M99" s="1"/>
      <c r="N99" s="8"/>
      <c r="O99" s="8"/>
      <c r="P99" s="8"/>
      <c r="Q99" s="9"/>
      <c r="R99" s="8"/>
      <c r="S99" s="1"/>
      <c r="T99" s="17"/>
      <c r="U99" s="17"/>
      <c r="V99" s="17"/>
      <c r="W99" s="17"/>
      <c r="X99" s="1"/>
      <c r="Y99" s="1"/>
      <c r="Z99" s="1"/>
      <c r="AA99" s="31"/>
      <c r="AB99" s="31"/>
      <c r="AC99" s="31"/>
      <c r="AD99" s="1"/>
      <c r="AE99" s="1"/>
      <c r="AF99" s="1"/>
    </row>
    <row r="100" spans="1:32" ht="13" x14ac:dyDescent="0.15">
      <c r="A100" s="1"/>
      <c r="B100" s="1"/>
      <c r="C100" s="1"/>
      <c r="D100" s="1"/>
      <c r="E100" s="1"/>
      <c r="F100" s="1"/>
      <c r="G100" s="1"/>
      <c r="H100" s="1"/>
      <c r="I100" s="9"/>
      <c r="J100" s="8"/>
      <c r="K100" s="9"/>
      <c r="L100" s="8"/>
      <c r="M100" s="1"/>
      <c r="N100" s="8"/>
      <c r="O100" s="8"/>
      <c r="P100" s="8"/>
      <c r="Q100" s="9"/>
      <c r="R100" s="8"/>
      <c r="S100" s="1"/>
      <c r="T100" s="17"/>
      <c r="U100" s="17"/>
      <c r="V100" s="17"/>
      <c r="W100" s="17"/>
      <c r="X100" s="1"/>
      <c r="Y100" s="1"/>
      <c r="Z100" s="1"/>
      <c r="AA100" s="31"/>
      <c r="AB100" s="31"/>
      <c r="AC100" s="31"/>
      <c r="AD100" s="1"/>
      <c r="AE100" s="1"/>
      <c r="AF100" s="1"/>
    </row>
    <row r="101" spans="1:32" ht="13" x14ac:dyDescent="0.15">
      <c r="A101" s="1"/>
      <c r="B101" s="1"/>
      <c r="C101" s="1"/>
      <c r="D101" s="1"/>
      <c r="E101" s="1"/>
      <c r="F101" s="1"/>
      <c r="G101" s="1"/>
      <c r="H101" s="1"/>
      <c r="I101" s="9"/>
      <c r="J101" s="8"/>
      <c r="K101" s="9"/>
      <c r="L101" s="8"/>
      <c r="M101" s="1"/>
      <c r="N101" s="8"/>
      <c r="O101" s="8"/>
      <c r="P101" s="8"/>
      <c r="Q101" s="9"/>
      <c r="R101" s="8"/>
      <c r="S101" s="1"/>
      <c r="T101" s="17"/>
      <c r="U101" s="17"/>
      <c r="V101" s="17"/>
      <c r="W101" s="17"/>
      <c r="X101" s="1"/>
      <c r="Y101" s="1"/>
      <c r="Z101" s="1"/>
      <c r="AA101" s="31"/>
      <c r="AB101" s="31"/>
      <c r="AC101" s="31"/>
      <c r="AD101" s="1"/>
      <c r="AE101" s="1"/>
      <c r="AF101" s="1"/>
    </row>
    <row r="102" spans="1:32" ht="13" x14ac:dyDescent="0.15">
      <c r="A102" s="1"/>
      <c r="B102" s="1"/>
      <c r="C102" s="1"/>
      <c r="D102" s="1"/>
      <c r="E102" s="1"/>
      <c r="F102" s="1"/>
      <c r="G102" s="1"/>
      <c r="H102" s="1"/>
      <c r="I102" s="9"/>
      <c r="J102" s="8"/>
      <c r="K102" s="9"/>
      <c r="L102" s="8"/>
      <c r="M102" s="1"/>
      <c r="N102" s="8"/>
      <c r="O102" s="8"/>
      <c r="P102" s="8"/>
      <c r="Q102" s="9"/>
      <c r="R102" s="8"/>
      <c r="S102" s="1"/>
      <c r="T102" s="17"/>
      <c r="U102" s="17"/>
      <c r="V102" s="17"/>
      <c r="W102" s="17"/>
      <c r="X102" s="1"/>
      <c r="Y102" s="1"/>
      <c r="Z102" s="1"/>
      <c r="AA102" s="31"/>
      <c r="AB102" s="31"/>
      <c r="AC102" s="31"/>
      <c r="AD102" s="1"/>
      <c r="AE102" s="1"/>
      <c r="AF102" s="1"/>
    </row>
    <row r="103" spans="1:32" ht="13" x14ac:dyDescent="0.15">
      <c r="A103" s="1"/>
      <c r="B103" s="1"/>
      <c r="C103" s="1"/>
      <c r="D103" s="1"/>
      <c r="E103" s="1"/>
      <c r="F103" s="1"/>
      <c r="G103" s="1"/>
      <c r="H103" s="1"/>
      <c r="I103" s="9"/>
      <c r="J103" s="8"/>
      <c r="K103" s="9"/>
      <c r="L103" s="8"/>
      <c r="M103" s="1"/>
      <c r="N103" s="8"/>
      <c r="O103" s="8"/>
      <c r="P103" s="8"/>
      <c r="Q103" s="9"/>
      <c r="R103" s="8"/>
      <c r="S103" s="1"/>
      <c r="T103" s="17"/>
      <c r="U103" s="17"/>
      <c r="V103" s="17"/>
      <c r="W103" s="17"/>
      <c r="X103" s="1"/>
      <c r="Y103" s="1"/>
      <c r="Z103" s="1"/>
      <c r="AA103" s="31"/>
      <c r="AB103" s="31"/>
      <c r="AC103" s="31"/>
      <c r="AD103" s="1"/>
      <c r="AE103" s="1"/>
      <c r="AF103" s="1"/>
    </row>
    <row r="104" spans="1:32" ht="13" x14ac:dyDescent="0.15">
      <c r="A104" s="1"/>
      <c r="B104" s="1"/>
      <c r="C104" s="1"/>
      <c r="D104" s="1"/>
      <c r="E104" s="1"/>
      <c r="F104" s="1"/>
      <c r="G104" s="1"/>
      <c r="H104" s="1"/>
      <c r="I104" s="9"/>
      <c r="J104" s="8"/>
      <c r="K104" s="9"/>
      <c r="L104" s="8"/>
      <c r="M104" s="1"/>
      <c r="N104" s="8"/>
      <c r="O104" s="8"/>
      <c r="P104" s="8"/>
      <c r="Q104" s="9"/>
      <c r="R104" s="8"/>
      <c r="S104" s="1"/>
      <c r="T104" s="17"/>
      <c r="U104" s="17"/>
      <c r="V104" s="17"/>
      <c r="W104" s="17"/>
      <c r="X104" s="1"/>
      <c r="Y104" s="1"/>
      <c r="Z104" s="1"/>
      <c r="AA104" s="31"/>
      <c r="AB104" s="31"/>
      <c r="AC104" s="31"/>
      <c r="AD104" s="1"/>
      <c r="AE104" s="1"/>
      <c r="AF104" s="1"/>
    </row>
    <row r="105" spans="1:32" ht="13" x14ac:dyDescent="0.15">
      <c r="A105" s="1"/>
      <c r="B105" s="1"/>
      <c r="C105" s="1"/>
      <c r="D105" s="1"/>
      <c r="E105" s="1"/>
      <c r="F105" s="1"/>
      <c r="G105" s="1"/>
      <c r="H105" s="1"/>
      <c r="I105" s="9"/>
      <c r="J105" s="8"/>
      <c r="K105" s="9"/>
      <c r="L105" s="8"/>
      <c r="M105" s="1"/>
      <c r="N105" s="8"/>
      <c r="O105" s="8"/>
      <c r="P105" s="8"/>
      <c r="Q105" s="9"/>
      <c r="R105" s="8"/>
      <c r="S105" s="1"/>
      <c r="T105" s="17"/>
      <c r="U105" s="17"/>
      <c r="V105" s="17"/>
      <c r="W105" s="17"/>
      <c r="X105" s="1"/>
      <c r="Y105" s="1"/>
      <c r="Z105" s="1"/>
      <c r="AA105" s="31"/>
      <c r="AB105" s="31"/>
      <c r="AC105" s="31"/>
      <c r="AD105" s="1"/>
      <c r="AE105" s="1"/>
      <c r="AF105" s="1"/>
    </row>
    <row r="106" spans="1:32" ht="13" x14ac:dyDescent="0.15">
      <c r="A106" s="1"/>
      <c r="B106" s="1"/>
      <c r="C106" s="1"/>
      <c r="D106" s="1"/>
      <c r="E106" s="1"/>
      <c r="F106" s="1"/>
      <c r="G106" s="1"/>
      <c r="H106" s="1"/>
      <c r="I106" s="9"/>
      <c r="J106" s="8"/>
      <c r="K106" s="9"/>
      <c r="L106" s="8"/>
      <c r="M106" s="1"/>
      <c r="N106" s="8"/>
      <c r="O106" s="8"/>
      <c r="P106" s="8"/>
      <c r="Q106" s="9"/>
      <c r="R106" s="8"/>
      <c r="S106" s="1"/>
      <c r="T106" s="17"/>
      <c r="U106" s="17"/>
      <c r="V106" s="17"/>
      <c r="W106" s="17"/>
      <c r="X106" s="1"/>
      <c r="Y106" s="1"/>
      <c r="Z106" s="1"/>
      <c r="AA106" s="31"/>
      <c r="AB106" s="31"/>
      <c r="AC106" s="31"/>
      <c r="AD106" s="1"/>
      <c r="AE106" s="1"/>
      <c r="AF106" s="1"/>
    </row>
    <row r="107" spans="1:32" ht="13" x14ac:dyDescent="0.15">
      <c r="A107" s="1"/>
      <c r="B107" s="1"/>
      <c r="C107" s="1"/>
      <c r="D107" s="1"/>
      <c r="E107" s="1"/>
      <c r="F107" s="1"/>
      <c r="G107" s="1"/>
      <c r="H107" s="1"/>
      <c r="I107" s="9"/>
      <c r="J107" s="8"/>
      <c r="K107" s="9"/>
      <c r="L107" s="8"/>
      <c r="M107" s="1"/>
      <c r="N107" s="8"/>
      <c r="O107" s="8"/>
      <c r="P107" s="8"/>
      <c r="Q107" s="9"/>
      <c r="R107" s="8"/>
      <c r="S107" s="1"/>
      <c r="T107" s="17"/>
      <c r="U107" s="17"/>
      <c r="V107" s="17"/>
      <c r="W107" s="17"/>
      <c r="X107" s="1"/>
      <c r="Y107" s="1"/>
      <c r="Z107" s="1"/>
      <c r="AA107" s="31"/>
      <c r="AB107" s="31"/>
      <c r="AC107" s="31"/>
      <c r="AD107" s="1"/>
      <c r="AE107" s="1"/>
      <c r="AF107" s="1"/>
    </row>
    <row r="108" spans="1:32" ht="13" x14ac:dyDescent="0.15">
      <c r="A108" s="1"/>
      <c r="B108" s="1"/>
      <c r="C108" s="1"/>
      <c r="D108" s="1"/>
      <c r="E108" s="1"/>
      <c r="F108" s="1"/>
      <c r="G108" s="1"/>
      <c r="H108" s="1"/>
      <c r="I108" s="9"/>
      <c r="J108" s="8"/>
      <c r="K108" s="9"/>
      <c r="L108" s="8"/>
      <c r="M108" s="1"/>
      <c r="N108" s="8"/>
      <c r="O108" s="8"/>
      <c r="P108" s="8"/>
      <c r="Q108" s="9"/>
      <c r="R108" s="8"/>
      <c r="S108" s="1"/>
      <c r="T108" s="17"/>
      <c r="U108" s="17"/>
      <c r="V108" s="17"/>
      <c r="W108" s="17"/>
      <c r="X108" s="1"/>
      <c r="Y108" s="1"/>
      <c r="Z108" s="1"/>
      <c r="AA108" s="31"/>
      <c r="AB108" s="31"/>
      <c r="AC108" s="31"/>
      <c r="AD108" s="1"/>
      <c r="AE108" s="1"/>
      <c r="AF108" s="1"/>
    </row>
    <row r="109" spans="1:32" ht="13" x14ac:dyDescent="0.15">
      <c r="A109" s="1"/>
      <c r="B109" s="1"/>
      <c r="C109" s="1"/>
      <c r="D109" s="1"/>
      <c r="E109" s="1"/>
      <c r="F109" s="1"/>
      <c r="G109" s="1"/>
      <c r="H109" s="1"/>
      <c r="I109" s="9"/>
      <c r="J109" s="8"/>
      <c r="K109" s="9"/>
      <c r="L109" s="8"/>
      <c r="M109" s="1"/>
      <c r="N109" s="8"/>
      <c r="O109" s="8"/>
      <c r="P109" s="8"/>
      <c r="Q109" s="9"/>
      <c r="R109" s="8"/>
      <c r="S109" s="1"/>
      <c r="T109" s="17"/>
      <c r="U109" s="17"/>
      <c r="V109" s="17"/>
      <c r="W109" s="17"/>
      <c r="X109" s="1"/>
      <c r="Y109" s="1"/>
      <c r="Z109" s="1"/>
      <c r="AA109" s="31"/>
      <c r="AB109" s="31"/>
      <c r="AC109" s="31"/>
      <c r="AD109" s="1"/>
      <c r="AE109" s="1"/>
      <c r="AF109" s="1"/>
    </row>
    <row r="110" spans="1:32" ht="13" x14ac:dyDescent="0.15">
      <c r="A110" s="1"/>
      <c r="B110" s="1"/>
      <c r="C110" s="1"/>
      <c r="D110" s="1"/>
      <c r="E110" s="1"/>
      <c r="F110" s="1"/>
      <c r="G110" s="1"/>
      <c r="H110" s="1"/>
      <c r="I110" s="9"/>
      <c r="J110" s="8"/>
      <c r="K110" s="9"/>
      <c r="L110" s="8"/>
      <c r="M110" s="1"/>
      <c r="N110" s="8"/>
      <c r="O110" s="8"/>
      <c r="P110" s="8"/>
      <c r="Q110" s="9"/>
      <c r="R110" s="8"/>
      <c r="S110" s="1"/>
      <c r="T110" s="17"/>
      <c r="U110" s="17"/>
      <c r="V110" s="17"/>
      <c r="W110" s="17"/>
      <c r="X110" s="1"/>
      <c r="Y110" s="1"/>
      <c r="Z110" s="1"/>
      <c r="AA110" s="31"/>
      <c r="AB110" s="31"/>
      <c r="AC110" s="31"/>
      <c r="AD110" s="1"/>
      <c r="AE110" s="1"/>
      <c r="AF110" s="1"/>
    </row>
    <row r="111" spans="1:32" ht="13" x14ac:dyDescent="0.15">
      <c r="A111" s="1"/>
      <c r="B111" s="1"/>
      <c r="C111" s="1"/>
      <c r="D111" s="1"/>
      <c r="E111" s="1"/>
      <c r="F111" s="1"/>
      <c r="G111" s="1"/>
      <c r="H111" s="1"/>
      <c r="I111" s="9"/>
      <c r="J111" s="8"/>
      <c r="K111" s="9"/>
      <c r="L111" s="8"/>
      <c r="M111" s="1"/>
      <c r="N111" s="8"/>
      <c r="O111" s="8"/>
      <c r="P111" s="8"/>
      <c r="Q111" s="9"/>
      <c r="R111" s="8"/>
      <c r="S111" s="1"/>
      <c r="T111" s="17"/>
      <c r="U111" s="17"/>
      <c r="V111" s="17"/>
      <c r="W111" s="17"/>
      <c r="X111" s="1"/>
      <c r="Y111" s="1"/>
      <c r="Z111" s="1"/>
      <c r="AA111" s="31"/>
      <c r="AB111" s="31"/>
      <c r="AC111" s="31"/>
      <c r="AD111" s="1"/>
      <c r="AE111" s="1"/>
      <c r="AF111" s="1"/>
    </row>
    <row r="112" spans="1:32" ht="13" x14ac:dyDescent="0.15">
      <c r="A112" s="1"/>
      <c r="B112" s="1"/>
      <c r="C112" s="1"/>
      <c r="D112" s="1"/>
      <c r="E112" s="1"/>
      <c r="F112" s="1"/>
      <c r="G112" s="1"/>
      <c r="H112" s="1"/>
      <c r="I112" s="9"/>
      <c r="J112" s="8"/>
      <c r="K112" s="9"/>
      <c r="L112" s="8"/>
      <c r="M112" s="1"/>
      <c r="N112" s="8"/>
      <c r="O112" s="8"/>
      <c r="P112" s="8"/>
      <c r="Q112" s="9"/>
      <c r="R112" s="8"/>
      <c r="S112" s="1"/>
      <c r="T112" s="17"/>
      <c r="U112" s="17"/>
      <c r="V112" s="17"/>
      <c r="W112" s="17"/>
      <c r="X112" s="1"/>
      <c r="Y112" s="1"/>
      <c r="Z112" s="1"/>
      <c r="AA112" s="31"/>
      <c r="AB112" s="31"/>
      <c r="AC112" s="31"/>
      <c r="AD112" s="1"/>
      <c r="AE112" s="1"/>
      <c r="AF112" s="1"/>
    </row>
    <row r="113" spans="1:32" ht="13" x14ac:dyDescent="0.15">
      <c r="A113" s="1"/>
      <c r="B113" s="1"/>
      <c r="C113" s="1"/>
      <c r="D113" s="1"/>
      <c r="E113" s="1"/>
      <c r="F113" s="1"/>
      <c r="G113" s="1"/>
      <c r="H113" s="1"/>
      <c r="I113" s="9"/>
      <c r="J113" s="8"/>
      <c r="K113" s="9"/>
      <c r="L113" s="8"/>
      <c r="M113" s="1"/>
      <c r="N113" s="8"/>
      <c r="O113" s="8"/>
      <c r="P113" s="8"/>
      <c r="Q113" s="9"/>
      <c r="R113" s="8"/>
      <c r="S113" s="1"/>
      <c r="T113" s="17"/>
      <c r="U113" s="17"/>
      <c r="V113" s="17"/>
      <c r="W113" s="17"/>
      <c r="X113" s="1"/>
      <c r="Y113" s="1"/>
      <c r="Z113" s="1"/>
      <c r="AA113" s="31"/>
      <c r="AB113" s="31"/>
      <c r="AC113" s="31"/>
      <c r="AD113" s="1"/>
      <c r="AE113" s="1"/>
      <c r="AF113" s="1"/>
    </row>
    <row r="114" spans="1:32" ht="13" x14ac:dyDescent="0.15">
      <c r="A114" s="1"/>
      <c r="B114" s="1"/>
      <c r="C114" s="1"/>
      <c r="D114" s="1"/>
      <c r="E114" s="1"/>
      <c r="F114" s="1"/>
      <c r="G114" s="1"/>
      <c r="H114" s="1"/>
      <c r="I114" s="9"/>
      <c r="J114" s="8"/>
      <c r="K114" s="9"/>
      <c r="L114" s="8"/>
      <c r="M114" s="1"/>
      <c r="N114" s="8"/>
      <c r="O114" s="8"/>
      <c r="P114" s="8"/>
      <c r="Q114" s="9"/>
      <c r="R114" s="8"/>
      <c r="S114" s="1"/>
      <c r="T114" s="17"/>
      <c r="U114" s="17"/>
      <c r="V114" s="17"/>
      <c r="W114" s="17"/>
      <c r="X114" s="1"/>
      <c r="Y114" s="1"/>
      <c r="Z114" s="1"/>
      <c r="AA114" s="31"/>
      <c r="AB114" s="31"/>
      <c r="AC114" s="31"/>
      <c r="AD114" s="1"/>
      <c r="AE114" s="1"/>
      <c r="AF114" s="1"/>
    </row>
    <row r="115" spans="1:32" ht="13" x14ac:dyDescent="0.15">
      <c r="A115" s="1"/>
      <c r="B115" s="1"/>
      <c r="C115" s="1"/>
      <c r="D115" s="1"/>
      <c r="E115" s="1"/>
      <c r="F115" s="1"/>
      <c r="G115" s="1"/>
      <c r="H115" s="1"/>
      <c r="I115" s="9"/>
      <c r="J115" s="8"/>
      <c r="K115" s="9"/>
      <c r="L115" s="8"/>
      <c r="M115" s="1"/>
      <c r="N115" s="8"/>
      <c r="O115" s="8"/>
      <c r="P115" s="8"/>
      <c r="Q115" s="9"/>
      <c r="R115" s="8"/>
      <c r="S115" s="1"/>
      <c r="T115" s="17"/>
      <c r="U115" s="17"/>
      <c r="V115" s="17"/>
      <c r="W115" s="17"/>
      <c r="X115" s="1"/>
      <c r="Y115" s="1"/>
      <c r="Z115" s="1"/>
      <c r="AA115" s="31"/>
      <c r="AB115" s="31"/>
      <c r="AC115" s="31"/>
      <c r="AD115" s="1"/>
      <c r="AE115" s="1"/>
      <c r="AF115" s="1"/>
    </row>
    <row r="116" spans="1:32" ht="13" x14ac:dyDescent="0.15">
      <c r="A116" s="1"/>
      <c r="B116" s="1"/>
      <c r="C116" s="1"/>
      <c r="D116" s="1"/>
      <c r="E116" s="1"/>
      <c r="F116" s="1"/>
      <c r="G116" s="1"/>
      <c r="H116" s="1"/>
      <c r="I116" s="9"/>
      <c r="J116" s="8"/>
      <c r="K116" s="9"/>
      <c r="L116" s="8"/>
      <c r="M116" s="1"/>
      <c r="N116" s="8"/>
      <c r="O116" s="8"/>
      <c r="P116" s="8"/>
      <c r="Q116" s="9"/>
      <c r="R116" s="8"/>
      <c r="S116" s="1"/>
      <c r="T116" s="17"/>
      <c r="U116" s="17"/>
      <c r="V116" s="17"/>
      <c r="W116" s="17"/>
      <c r="X116" s="1"/>
      <c r="Y116" s="1"/>
      <c r="Z116" s="1"/>
      <c r="AA116" s="31"/>
      <c r="AB116" s="31"/>
      <c r="AC116" s="31"/>
      <c r="AD116" s="1"/>
      <c r="AE116" s="1"/>
      <c r="AF116" s="1"/>
    </row>
    <row r="117" spans="1:32" ht="13" x14ac:dyDescent="0.15">
      <c r="A117" s="1"/>
      <c r="B117" s="1"/>
      <c r="C117" s="1"/>
      <c r="D117" s="1"/>
      <c r="E117" s="1"/>
      <c r="F117" s="1"/>
      <c r="G117" s="1"/>
      <c r="H117" s="1"/>
      <c r="I117" s="9"/>
      <c r="J117" s="8"/>
      <c r="K117" s="9"/>
      <c r="L117" s="8"/>
      <c r="M117" s="1"/>
      <c r="N117" s="8"/>
      <c r="O117" s="8"/>
      <c r="P117" s="8"/>
      <c r="Q117" s="9"/>
      <c r="R117" s="8"/>
      <c r="S117" s="1"/>
      <c r="T117" s="17"/>
      <c r="U117" s="17"/>
      <c r="V117" s="17"/>
      <c r="W117" s="17"/>
      <c r="X117" s="1"/>
      <c r="Y117" s="1"/>
      <c r="Z117" s="1"/>
      <c r="AA117" s="31"/>
      <c r="AB117" s="31"/>
      <c r="AC117" s="31"/>
      <c r="AD117" s="1"/>
      <c r="AE117" s="1"/>
      <c r="AF117" s="1"/>
    </row>
  </sheetData>
  <autoFilter ref="A1:AF17" xr:uid="{00000000-0009-0000-0000-000000000000}">
    <sortState xmlns:xlrd2="http://schemas.microsoft.com/office/spreadsheetml/2017/richdata2" ref="A2:AF17">
      <sortCondition ref="AA1:AA17"/>
    </sortState>
  </autoFilter>
  <hyperlinks>
    <hyperlink ref="X3" r:id="rId1" xr:uid="{0054EED6-D07B-A044-9D13-795B2EB0EDB1}"/>
    <hyperlink ref="X4" r:id="rId2" xr:uid="{675E1775-A7D7-4C44-B378-E0A33DE3F812}"/>
    <hyperlink ref="X5" r:id="rId3" xr:uid="{E8AC70F0-08B3-0D4E-A9AF-7B45C866C248}"/>
    <hyperlink ref="X9" r:id="rId4" xr:uid="{774B591E-E080-5240-82C1-3D112CE8C911}"/>
    <hyperlink ref="X10" r:id="rId5" xr:uid="{4DDEE560-2C74-F143-8EEF-DA08F9B50E11}"/>
    <hyperlink ref="X11" r:id="rId6" xr:uid="{9A3CCF68-DE12-394C-A7D3-FEA86A6CC0BD}"/>
    <hyperlink ref="X13" r:id="rId7" xr:uid="{11F9ECA6-FB87-224F-A936-821D06279FC0}"/>
    <hyperlink ref="X14" r:id="rId8" xr:uid="{CE766D26-45E4-FC45-80B8-2A78558514B5}"/>
    <hyperlink ref="X15" r:id="rId9" xr:uid="{7565AED4-6445-F14A-A052-D4B837DC593B}"/>
    <hyperlink ref="X17" r:id="rId10" xr:uid="{439B1E9F-3A1E-F246-9884-DDD987FAD04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71C6-B099-6342-9BD6-F5B4C1AC4AB8}">
  <sheetPr>
    <outlinePr summaryBelow="0" summaryRight="0"/>
  </sheetPr>
  <dimension ref="A1:AF175"/>
  <sheetViews>
    <sheetView topLeftCell="B1" workbookViewId="0">
      <pane ySplit="1" topLeftCell="A52" activePane="bottomLeft" state="frozen"/>
      <selection pane="bottomLeft" activeCell="B76" sqref="B76:AC76"/>
    </sheetView>
  </sheetViews>
  <sheetFormatPr baseColWidth="10" defaultColWidth="14.5" defaultRowHeight="15.75" customHeight="1" x14ac:dyDescent="0.15"/>
  <cols>
    <col min="1" max="1" width="21.5" hidden="1" customWidth="1"/>
    <col min="2" max="2" width="17.5" customWidth="1"/>
    <col min="3" max="3" width="14.5" customWidth="1"/>
    <col min="4" max="4" width="12.5" customWidth="1"/>
    <col min="5" max="5" width="8" customWidth="1"/>
    <col min="6" max="6" width="0.1640625" hidden="1" customWidth="1"/>
    <col min="7" max="8" width="21.5" customWidth="1"/>
    <col min="9" max="9" width="11.6640625" customWidth="1"/>
    <col min="10" max="10" width="22" hidden="1" customWidth="1"/>
    <col min="11" max="11" width="12.5" customWidth="1"/>
    <col min="12" max="12" width="0.33203125" hidden="1" customWidth="1"/>
    <col min="13" max="13" width="16.1640625" customWidth="1"/>
    <col min="14" max="16" width="21.5" hidden="1" customWidth="1"/>
    <col min="17" max="17" width="14.1640625" customWidth="1"/>
    <col min="18" max="18" width="21.5" hidden="1" customWidth="1"/>
    <col min="19" max="19" width="14.5" customWidth="1"/>
    <col min="20" max="25" width="21.5" hidden="1" customWidth="1"/>
    <col min="26" max="26" width="12.5" customWidth="1"/>
    <col min="27" max="27" width="16" style="32" customWidth="1"/>
    <col min="28" max="28" width="12" style="32" customWidth="1"/>
    <col min="29" max="29" width="13.83203125" style="32" customWidth="1"/>
    <col min="30" max="32" width="21.5" customWidth="1"/>
  </cols>
  <sheetData>
    <row r="1" spans="1:32" ht="15.75" customHeight="1" x14ac:dyDescent="0.15">
      <c r="A1" s="1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  <c r="J1" s="35" t="s">
        <v>9</v>
      </c>
      <c r="K1" s="34" t="s">
        <v>10</v>
      </c>
      <c r="L1" s="35" t="s">
        <v>11</v>
      </c>
      <c r="M1" s="33" t="s">
        <v>12</v>
      </c>
      <c r="N1" s="35" t="s">
        <v>13</v>
      </c>
      <c r="O1" s="35" t="s">
        <v>14</v>
      </c>
      <c r="P1" s="35" t="s">
        <v>15</v>
      </c>
      <c r="Q1" s="34" t="s">
        <v>16</v>
      </c>
      <c r="R1" s="35" t="s">
        <v>17</v>
      </c>
      <c r="S1" s="33" t="s">
        <v>18</v>
      </c>
      <c r="T1" s="36" t="s">
        <v>19</v>
      </c>
      <c r="U1" s="36" t="s">
        <v>20</v>
      </c>
      <c r="V1" s="36" t="s">
        <v>21</v>
      </c>
      <c r="W1" s="36" t="s">
        <v>22</v>
      </c>
      <c r="X1" s="33" t="s">
        <v>23</v>
      </c>
      <c r="Y1" s="33" t="s">
        <v>24</v>
      </c>
      <c r="Z1" s="37" t="s">
        <v>25</v>
      </c>
      <c r="AA1" s="38" t="s">
        <v>448</v>
      </c>
      <c r="AB1" s="38" t="s">
        <v>27</v>
      </c>
      <c r="AC1" s="38" t="s">
        <v>449</v>
      </c>
      <c r="AD1" s="1"/>
      <c r="AE1" s="1"/>
      <c r="AF1" s="1"/>
    </row>
    <row r="2" spans="1:32" ht="15.75" customHeight="1" x14ac:dyDescent="0.15">
      <c r="A2" s="7">
        <v>44317.467253587965</v>
      </c>
      <c r="B2" s="22" t="s">
        <v>46</v>
      </c>
      <c r="C2" s="22" t="s">
        <v>47</v>
      </c>
      <c r="D2" s="22" t="s">
        <v>31</v>
      </c>
      <c r="E2" s="22" t="s">
        <v>457</v>
      </c>
      <c r="F2" s="22" t="s">
        <v>49</v>
      </c>
      <c r="G2" s="22" t="s">
        <v>50</v>
      </c>
      <c r="H2" s="22" t="s">
        <v>51</v>
      </c>
      <c r="I2" s="19"/>
      <c r="J2" s="20"/>
      <c r="K2" s="19">
        <v>1.03125E-2</v>
      </c>
      <c r="L2" s="20">
        <v>5</v>
      </c>
      <c r="M2" s="22" t="s">
        <v>445</v>
      </c>
      <c r="N2" s="20"/>
      <c r="O2" s="20">
        <v>1</v>
      </c>
      <c r="P2" s="20"/>
      <c r="Q2" s="19">
        <v>4.4444444444444444E-3</v>
      </c>
      <c r="R2" s="20">
        <v>3</v>
      </c>
      <c r="S2" s="22" t="s">
        <v>446</v>
      </c>
      <c r="T2" s="21">
        <v>1</v>
      </c>
      <c r="U2" s="21"/>
      <c r="V2" s="21"/>
      <c r="W2" s="21"/>
      <c r="X2" s="22" t="s">
        <v>53</v>
      </c>
      <c r="Y2" s="18"/>
      <c r="Z2" s="24">
        <f>SUM(K2,Q2)</f>
        <v>1.4756944444444444E-2</v>
      </c>
      <c r="AA2" s="28">
        <v>1</v>
      </c>
      <c r="AB2" s="29"/>
      <c r="AC2" s="29"/>
      <c r="AD2" s="1"/>
      <c r="AE2" s="1"/>
      <c r="AF2" s="1"/>
    </row>
    <row r="3" spans="1:32" ht="15.75" customHeight="1" x14ac:dyDescent="0.15">
      <c r="A3" s="7"/>
      <c r="B3" s="26" t="s">
        <v>433</v>
      </c>
      <c r="C3" s="26" t="s">
        <v>434</v>
      </c>
      <c r="D3" s="26" t="s">
        <v>31</v>
      </c>
      <c r="E3" s="22" t="s">
        <v>457</v>
      </c>
      <c r="F3" s="22"/>
      <c r="G3" s="26" t="s">
        <v>89</v>
      </c>
      <c r="H3" s="26" t="s">
        <v>51</v>
      </c>
      <c r="I3" s="19"/>
      <c r="J3" s="20"/>
      <c r="K3" s="19">
        <v>1.0335648148148148E-2</v>
      </c>
      <c r="L3" s="20">
        <v>89</v>
      </c>
      <c r="M3" s="22" t="s">
        <v>445</v>
      </c>
      <c r="N3" s="20"/>
      <c r="O3" s="20">
        <v>74</v>
      </c>
      <c r="P3" s="20"/>
      <c r="Q3" s="19">
        <v>4.5023148148148149E-3</v>
      </c>
      <c r="R3" s="20">
        <v>89</v>
      </c>
      <c r="S3" s="22" t="s">
        <v>446</v>
      </c>
      <c r="T3" s="21"/>
      <c r="U3" s="21"/>
      <c r="V3" s="21"/>
      <c r="W3" s="21"/>
      <c r="X3" s="25"/>
      <c r="Y3" s="18"/>
      <c r="Z3" s="24">
        <f>SUM(K3,Q3)</f>
        <v>1.4837962962962963E-2</v>
      </c>
      <c r="AA3" s="28">
        <v>2</v>
      </c>
      <c r="AB3" s="29"/>
      <c r="AC3" s="29"/>
      <c r="AD3" s="1"/>
      <c r="AE3" s="1"/>
      <c r="AF3" s="1"/>
    </row>
    <row r="4" spans="1:32" ht="15.75" customHeight="1" x14ac:dyDescent="0.15">
      <c r="A4" s="7">
        <v>44317.467102465278</v>
      </c>
      <c r="B4" s="22" t="s">
        <v>75</v>
      </c>
      <c r="C4" s="22" t="s">
        <v>76</v>
      </c>
      <c r="D4" s="22" t="s">
        <v>31</v>
      </c>
      <c r="E4" s="22" t="s">
        <v>32</v>
      </c>
      <c r="F4" s="22" t="s">
        <v>77</v>
      </c>
      <c r="G4" s="22" t="s">
        <v>50</v>
      </c>
      <c r="H4" s="22" t="s">
        <v>78</v>
      </c>
      <c r="I4" s="19"/>
      <c r="J4" s="20"/>
      <c r="K4" s="19">
        <v>1.0439814814814815E-2</v>
      </c>
      <c r="L4" s="20">
        <v>6</v>
      </c>
      <c r="M4" s="22" t="s">
        <v>445</v>
      </c>
      <c r="N4" s="20"/>
      <c r="O4" s="20">
        <v>2</v>
      </c>
      <c r="P4" s="20"/>
      <c r="Q4" s="19">
        <v>4.6874999999999998E-3</v>
      </c>
      <c r="R4" s="20">
        <v>9</v>
      </c>
      <c r="S4" s="22" t="s">
        <v>446</v>
      </c>
      <c r="T4" s="21">
        <v>6</v>
      </c>
      <c r="U4" s="21"/>
      <c r="V4" s="21"/>
      <c r="W4" s="21"/>
      <c r="X4" s="25" t="s">
        <v>79</v>
      </c>
      <c r="Y4" s="18"/>
      <c r="Z4" s="24">
        <f>SUM(K4,Q4)</f>
        <v>1.5127314814814816E-2</v>
      </c>
      <c r="AA4" s="28">
        <v>3</v>
      </c>
      <c r="AB4" s="29"/>
      <c r="AC4" s="29"/>
      <c r="AD4" s="1"/>
      <c r="AE4" s="1"/>
      <c r="AF4" s="1"/>
    </row>
    <row r="5" spans="1:32" ht="15.75" customHeight="1" x14ac:dyDescent="0.15">
      <c r="A5" s="7">
        <v>44315.838239386576</v>
      </c>
      <c r="B5" s="22" t="s">
        <v>39</v>
      </c>
      <c r="C5" s="22" t="s">
        <v>80</v>
      </c>
      <c r="D5" s="22" t="s">
        <v>31</v>
      </c>
      <c r="E5" s="22" t="s">
        <v>457</v>
      </c>
      <c r="F5" s="22" t="s">
        <v>81</v>
      </c>
      <c r="G5" s="22" t="s">
        <v>82</v>
      </c>
      <c r="H5" s="22" t="s">
        <v>133</v>
      </c>
      <c r="I5" s="19">
        <v>3.472222222222222E-3</v>
      </c>
      <c r="J5" s="20">
        <v>2</v>
      </c>
      <c r="K5" s="19">
        <v>1.0659722222222221E-2</v>
      </c>
      <c r="L5" s="20">
        <v>7</v>
      </c>
      <c r="M5" s="22" t="s">
        <v>445</v>
      </c>
      <c r="N5" s="20"/>
      <c r="O5" s="20">
        <v>3</v>
      </c>
      <c r="P5" s="20"/>
      <c r="Q5" s="19">
        <v>4.5486111111111109E-3</v>
      </c>
      <c r="R5" s="20">
        <v>6</v>
      </c>
      <c r="S5" s="22" t="s">
        <v>447</v>
      </c>
      <c r="T5" s="21"/>
      <c r="U5" s="21">
        <v>1</v>
      </c>
      <c r="V5" s="21"/>
      <c r="W5" s="21"/>
      <c r="X5" s="22" t="s">
        <v>84</v>
      </c>
      <c r="Y5" s="22" t="s">
        <v>85</v>
      </c>
      <c r="Z5" s="24">
        <f>SUM(K5,Q5)</f>
        <v>1.5208333333333332E-2</v>
      </c>
      <c r="AA5" s="28">
        <v>4</v>
      </c>
      <c r="AB5" s="30">
        <f>SUM(I5,K5,Q5)</f>
        <v>1.8680555555555554E-2</v>
      </c>
      <c r="AC5" s="28">
        <v>1</v>
      </c>
      <c r="AD5" s="1"/>
      <c r="AE5" s="1"/>
      <c r="AF5" s="1"/>
    </row>
    <row r="6" spans="1:32" ht="15.75" customHeight="1" x14ac:dyDescent="0.15">
      <c r="A6" s="7"/>
      <c r="B6" s="26" t="s">
        <v>440</v>
      </c>
      <c r="C6" s="26" t="s">
        <v>441</v>
      </c>
      <c r="D6" s="26" t="s">
        <v>31</v>
      </c>
      <c r="E6" s="26" t="s">
        <v>32</v>
      </c>
      <c r="F6" s="22"/>
      <c r="G6" s="26" t="s">
        <v>82</v>
      </c>
      <c r="H6" s="22" t="s">
        <v>133</v>
      </c>
      <c r="I6" s="19">
        <v>3.7037037037037034E-3</v>
      </c>
      <c r="J6" s="20">
        <v>5</v>
      </c>
      <c r="K6" s="19">
        <v>1.1099537037037038E-2</v>
      </c>
      <c r="L6" s="20">
        <v>83</v>
      </c>
      <c r="M6" s="22" t="s">
        <v>445</v>
      </c>
      <c r="N6" s="20"/>
      <c r="O6" s="20">
        <v>69</v>
      </c>
      <c r="P6" s="20"/>
      <c r="Q6" s="19">
        <v>4.2361111111111106E-3</v>
      </c>
      <c r="R6" s="20">
        <v>84</v>
      </c>
      <c r="S6" s="22" t="s">
        <v>37</v>
      </c>
      <c r="T6" s="21"/>
      <c r="U6" s="21"/>
      <c r="V6" s="21"/>
      <c r="W6" s="21"/>
      <c r="X6" s="22"/>
      <c r="Y6" s="18"/>
      <c r="Z6" s="24">
        <f>SUM(K6,Q6)</f>
        <v>1.5335648148148149E-2</v>
      </c>
      <c r="AA6" s="28">
        <v>5</v>
      </c>
      <c r="AB6" s="29"/>
      <c r="AC6" s="29"/>
      <c r="AD6" s="1"/>
      <c r="AE6" s="1"/>
      <c r="AF6" s="1"/>
    </row>
    <row r="7" spans="1:32" ht="15.75" customHeight="1" x14ac:dyDescent="0.15">
      <c r="A7" s="7">
        <v>44317.608337997684</v>
      </c>
      <c r="B7" s="22" t="s">
        <v>86</v>
      </c>
      <c r="C7" s="22" t="s">
        <v>87</v>
      </c>
      <c r="D7" s="22" t="s">
        <v>31</v>
      </c>
      <c r="E7" s="22" t="s">
        <v>457</v>
      </c>
      <c r="F7" s="22" t="s">
        <v>88</v>
      </c>
      <c r="G7" s="22" t="s">
        <v>89</v>
      </c>
      <c r="H7" s="22" t="s">
        <v>51</v>
      </c>
      <c r="I7" s="19"/>
      <c r="J7" s="20"/>
      <c r="K7" s="19">
        <v>1.1157407407407408E-2</v>
      </c>
      <c r="L7" s="20">
        <v>10</v>
      </c>
      <c r="M7" s="22" t="s">
        <v>445</v>
      </c>
      <c r="N7" s="20"/>
      <c r="O7" s="20">
        <v>4</v>
      </c>
      <c r="P7" s="20"/>
      <c r="Q7" s="19">
        <v>4.5486111111111109E-3</v>
      </c>
      <c r="R7" s="20">
        <v>7</v>
      </c>
      <c r="S7" s="22" t="s">
        <v>446</v>
      </c>
      <c r="T7" s="21">
        <v>4</v>
      </c>
      <c r="U7" s="21"/>
      <c r="V7" s="21"/>
      <c r="W7" s="21"/>
      <c r="X7" s="25" t="s">
        <v>90</v>
      </c>
      <c r="Y7" s="18"/>
      <c r="Z7" s="24">
        <f>SUM(K7,Q7)</f>
        <v>1.5706018518518518E-2</v>
      </c>
      <c r="AA7" s="28">
        <v>6</v>
      </c>
      <c r="AB7" s="29"/>
      <c r="AC7" s="29"/>
      <c r="AD7" s="1"/>
      <c r="AE7" s="1"/>
      <c r="AF7" s="1"/>
    </row>
    <row r="8" spans="1:32" ht="15.75" customHeight="1" x14ac:dyDescent="0.15">
      <c r="A8" s="7">
        <v>44317.464135358794</v>
      </c>
      <c r="B8" s="22" t="s">
        <v>91</v>
      </c>
      <c r="C8" s="22" t="s">
        <v>92</v>
      </c>
      <c r="D8" s="22" t="s">
        <v>31</v>
      </c>
      <c r="E8" s="22" t="s">
        <v>32</v>
      </c>
      <c r="F8" s="22" t="s">
        <v>93</v>
      </c>
      <c r="G8" s="22" t="s">
        <v>50</v>
      </c>
      <c r="H8" s="22" t="s">
        <v>51</v>
      </c>
      <c r="I8" s="19"/>
      <c r="J8" s="20"/>
      <c r="K8" s="19">
        <v>1.1273148148148148E-2</v>
      </c>
      <c r="L8" s="20">
        <v>11</v>
      </c>
      <c r="M8" s="22" t="s">
        <v>445</v>
      </c>
      <c r="N8" s="20"/>
      <c r="O8" s="20">
        <v>5</v>
      </c>
      <c r="P8" s="20"/>
      <c r="Q8" s="19">
        <v>4.5370370370370373E-3</v>
      </c>
      <c r="R8" s="20">
        <v>5</v>
      </c>
      <c r="S8" s="22" t="s">
        <v>446</v>
      </c>
      <c r="T8" s="21">
        <v>3</v>
      </c>
      <c r="U8" s="21"/>
      <c r="V8" s="21"/>
      <c r="W8" s="21"/>
      <c r="X8" s="25" t="s">
        <v>94</v>
      </c>
      <c r="Y8" s="18"/>
      <c r="Z8" s="24">
        <f>SUM(K8,Q8)</f>
        <v>1.5810185185185184E-2</v>
      </c>
      <c r="AA8" s="28">
        <v>7</v>
      </c>
      <c r="AB8" s="29"/>
      <c r="AC8" s="29"/>
      <c r="AD8" s="1"/>
      <c r="AE8" s="1"/>
      <c r="AF8" s="1"/>
    </row>
    <row r="9" spans="1:32" ht="15.75" customHeight="1" x14ac:dyDescent="0.15">
      <c r="A9" s="7">
        <v>44316.782496956017</v>
      </c>
      <c r="B9" s="22" t="s">
        <v>95</v>
      </c>
      <c r="C9" s="22" t="s">
        <v>96</v>
      </c>
      <c r="D9" s="22" t="s">
        <v>97</v>
      </c>
      <c r="E9" s="22" t="s">
        <v>457</v>
      </c>
      <c r="F9" s="22" t="s">
        <v>98</v>
      </c>
      <c r="G9" s="22" t="s">
        <v>99</v>
      </c>
      <c r="H9" s="22" t="s">
        <v>133</v>
      </c>
      <c r="I9" s="19">
        <v>4.0740740740740737E-3</v>
      </c>
      <c r="J9" s="20">
        <v>16</v>
      </c>
      <c r="K9" s="19">
        <v>1.1678240740740741E-2</v>
      </c>
      <c r="L9" s="20">
        <v>16</v>
      </c>
      <c r="M9" s="22" t="s">
        <v>445</v>
      </c>
      <c r="N9" s="20"/>
      <c r="O9" s="20">
        <v>9</v>
      </c>
      <c r="P9" s="20"/>
      <c r="Q9" s="19">
        <v>4.6990740740740743E-3</v>
      </c>
      <c r="R9" s="20">
        <v>11</v>
      </c>
      <c r="S9" s="22" t="s">
        <v>446</v>
      </c>
      <c r="T9" s="21">
        <v>7</v>
      </c>
      <c r="U9" s="21"/>
      <c r="V9" s="21"/>
      <c r="W9" s="21"/>
      <c r="X9" s="25" t="s">
        <v>101</v>
      </c>
      <c r="Y9" s="18"/>
      <c r="Z9" s="24">
        <f>SUM(K9,Q9)</f>
        <v>1.6377314814814817E-2</v>
      </c>
      <c r="AA9" s="28">
        <v>8</v>
      </c>
      <c r="AB9" s="30">
        <f>SUM(I9,K9,Q9)</f>
        <v>2.045138888888889E-2</v>
      </c>
      <c r="AC9" s="28">
        <v>4</v>
      </c>
      <c r="AD9" s="1"/>
      <c r="AE9" s="1"/>
      <c r="AF9" s="1"/>
    </row>
    <row r="10" spans="1:32" ht="15.75" customHeight="1" x14ac:dyDescent="0.15">
      <c r="A10" s="7">
        <v>44317.608018935185</v>
      </c>
      <c r="B10" s="22" t="s">
        <v>102</v>
      </c>
      <c r="C10" s="22" t="s">
        <v>103</v>
      </c>
      <c r="D10" s="22" t="s">
        <v>31</v>
      </c>
      <c r="E10" s="22" t="s">
        <v>457</v>
      </c>
      <c r="F10" s="22" t="s">
        <v>104</v>
      </c>
      <c r="G10" s="22" t="s">
        <v>105</v>
      </c>
      <c r="H10" s="22" t="s">
        <v>106</v>
      </c>
      <c r="I10" s="19">
        <v>3.7731481481481483E-3</v>
      </c>
      <c r="J10" s="20">
        <v>6</v>
      </c>
      <c r="K10" s="19">
        <v>1.1493055555555555E-2</v>
      </c>
      <c r="L10" s="20">
        <v>13</v>
      </c>
      <c r="M10" s="22" t="s">
        <v>445</v>
      </c>
      <c r="N10" s="20"/>
      <c r="O10" s="20">
        <v>7</v>
      </c>
      <c r="P10" s="20"/>
      <c r="Q10" s="19">
        <v>4.9189814814814816E-3</v>
      </c>
      <c r="R10" s="20">
        <v>16</v>
      </c>
      <c r="S10" s="22" t="s">
        <v>447</v>
      </c>
      <c r="T10" s="21"/>
      <c r="U10" s="21">
        <v>3</v>
      </c>
      <c r="V10" s="21"/>
      <c r="W10" s="21"/>
      <c r="X10" s="25" t="s">
        <v>107</v>
      </c>
      <c r="Y10" s="22" t="s">
        <v>108</v>
      </c>
      <c r="Z10" s="24">
        <f>SUM(K10,Q10)</f>
        <v>1.6412037037037037E-2</v>
      </c>
      <c r="AA10" s="28">
        <v>9</v>
      </c>
      <c r="AB10" s="30">
        <f>SUM(I10,K10,Q10)</f>
        <v>2.0185185185185184E-2</v>
      </c>
      <c r="AC10" s="28">
        <v>2</v>
      </c>
      <c r="AD10" s="1"/>
      <c r="AE10" s="1"/>
      <c r="AF10" s="1"/>
    </row>
    <row r="11" spans="1:32" ht="15.75" customHeight="1" x14ac:dyDescent="0.15">
      <c r="A11" s="7">
        <v>44317.610223842596</v>
      </c>
      <c r="B11" s="22" t="s">
        <v>109</v>
      </c>
      <c r="C11" s="22" t="s">
        <v>87</v>
      </c>
      <c r="D11" s="22" t="s">
        <v>31</v>
      </c>
      <c r="E11" s="22" t="s">
        <v>457</v>
      </c>
      <c r="F11" s="22" t="s">
        <v>110</v>
      </c>
      <c r="G11" s="22" t="s">
        <v>89</v>
      </c>
      <c r="H11" s="22" t="s">
        <v>51</v>
      </c>
      <c r="I11" s="19"/>
      <c r="J11" s="20"/>
      <c r="K11" s="19">
        <v>1.1469907407407408E-2</v>
      </c>
      <c r="L11" s="20">
        <v>12</v>
      </c>
      <c r="M11" s="22" t="s">
        <v>445</v>
      </c>
      <c r="N11" s="20"/>
      <c r="O11" s="20">
        <v>6</v>
      </c>
      <c r="P11" s="20"/>
      <c r="Q11" s="19">
        <v>4.9768518518518521E-3</v>
      </c>
      <c r="R11" s="20">
        <v>20</v>
      </c>
      <c r="S11" s="22" t="s">
        <v>446</v>
      </c>
      <c r="T11" s="21">
        <v>11</v>
      </c>
      <c r="U11" s="21"/>
      <c r="V11" s="21"/>
      <c r="W11" s="21"/>
      <c r="X11" s="25" t="s">
        <v>111</v>
      </c>
      <c r="Y11" s="18"/>
      <c r="Z11" s="24">
        <f>SUM(K11,Q11)</f>
        <v>1.6446759259259258E-2</v>
      </c>
      <c r="AA11" s="28">
        <v>10</v>
      </c>
      <c r="AB11" s="29"/>
      <c r="AC11" s="29"/>
      <c r="AD11" s="1"/>
      <c r="AE11" s="1"/>
      <c r="AF11" s="1"/>
    </row>
    <row r="12" spans="1:32" ht="15.75" customHeight="1" x14ac:dyDescent="0.15">
      <c r="A12" s="7">
        <v>44316.84822028935</v>
      </c>
      <c r="B12" s="22" t="s">
        <v>119</v>
      </c>
      <c r="C12" s="22" t="s">
        <v>120</v>
      </c>
      <c r="D12" s="22" t="s">
        <v>31</v>
      </c>
      <c r="E12" s="22" t="s">
        <v>456</v>
      </c>
      <c r="F12" s="22" t="s">
        <v>121</v>
      </c>
      <c r="G12" s="22" t="s">
        <v>122</v>
      </c>
      <c r="H12" s="22" t="s">
        <v>133</v>
      </c>
      <c r="I12" s="19">
        <v>3.6805555555555554E-3</v>
      </c>
      <c r="J12" s="20">
        <v>4</v>
      </c>
      <c r="K12" s="19">
        <v>1.2094907407407407E-2</v>
      </c>
      <c r="L12" s="20">
        <v>23</v>
      </c>
      <c r="M12" s="22" t="s">
        <v>445</v>
      </c>
      <c r="N12" s="27"/>
      <c r="O12" s="20">
        <v>12</v>
      </c>
      <c r="P12" s="20"/>
      <c r="Q12" s="19">
        <v>4.4791666666666669E-3</v>
      </c>
      <c r="R12" s="20">
        <v>4</v>
      </c>
      <c r="S12" s="22" t="s">
        <v>446</v>
      </c>
      <c r="T12" s="21">
        <v>2</v>
      </c>
      <c r="U12" s="21"/>
      <c r="V12" s="21"/>
      <c r="W12" s="21"/>
      <c r="X12" s="25" t="s">
        <v>123</v>
      </c>
      <c r="Y12" s="22" t="s">
        <v>124</v>
      </c>
      <c r="Z12" s="24">
        <f>SUM(K12,Q12)</f>
        <v>1.6574074074074074E-2</v>
      </c>
      <c r="AA12" s="28">
        <v>11</v>
      </c>
      <c r="AB12" s="30">
        <f>SUM(I12,K12,Q12)</f>
        <v>2.0254629629629629E-2</v>
      </c>
      <c r="AC12" s="28">
        <v>3</v>
      </c>
      <c r="AD12" s="1"/>
      <c r="AE12" s="1"/>
      <c r="AF12" s="1"/>
    </row>
    <row r="13" spans="1:32" ht="15.75" customHeight="1" x14ac:dyDescent="0.15">
      <c r="A13" s="7">
        <v>44317.587685520833</v>
      </c>
      <c r="B13" s="22" t="s">
        <v>125</v>
      </c>
      <c r="C13" s="22" t="s">
        <v>126</v>
      </c>
      <c r="D13" s="22" t="s">
        <v>97</v>
      </c>
      <c r="E13" s="22" t="s">
        <v>457</v>
      </c>
      <c r="F13" s="22" t="s">
        <v>127</v>
      </c>
      <c r="G13" s="22" t="s">
        <v>89</v>
      </c>
      <c r="H13" s="22" t="s">
        <v>51</v>
      </c>
      <c r="I13" s="19"/>
      <c r="J13" s="20"/>
      <c r="K13" s="19">
        <v>1.1550925925925926E-2</v>
      </c>
      <c r="L13" s="20">
        <v>14</v>
      </c>
      <c r="M13" s="22" t="s">
        <v>445</v>
      </c>
      <c r="N13" s="20"/>
      <c r="O13" s="20">
        <v>8</v>
      </c>
      <c r="P13" s="20"/>
      <c r="Q13" s="19">
        <v>5.2777777777777779E-3</v>
      </c>
      <c r="R13" s="20">
        <v>30</v>
      </c>
      <c r="S13" s="22" t="s">
        <v>446</v>
      </c>
      <c r="T13" s="21">
        <v>17</v>
      </c>
      <c r="U13" s="21"/>
      <c r="V13" s="21"/>
      <c r="W13" s="21"/>
      <c r="X13" s="25" t="s">
        <v>128</v>
      </c>
      <c r="Y13" s="18"/>
      <c r="Z13" s="24">
        <f>SUM(K13,Q13)</f>
        <v>1.6828703703703703E-2</v>
      </c>
      <c r="AA13" s="28">
        <v>12</v>
      </c>
      <c r="AB13" s="29"/>
      <c r="AC13" s="29"/>
      <c r="AD13" s="1"/>
      <c r="AE13" s="1"/>
      <c r="AF13" s="1"/>
    </row>
    <row r="14" spans="1:32" ht="15.75" customHeight="1" x14ac:dyDescent="0.15">
      <c r="A14" s="7">
        <v>44317.591183530094</v>
      </c>
      <c r="B14" s="22" t="s">
        <v>129</v>
      </c>
      <c r="C14" s="22" t="s">
        <v>130</v>
      </c>
      <c r="D14" s="22" t="s">
        <v>31</v>
      </c>
      <c r="E14" s="22" t="s">
        <v>32</v>
      </c>
      <c r="F14" s="22" t="s">
        <v>131</v>
      </c>
      <c r="G14" s="22" t="s">
        <v>132</v>
      </c>
      <c r="H14" s="22" t="s">
        <v>133</v>
      </c>
      <c r="I14" s="19">
        <v>3.8194444444444443E-3</v>
      </c>
      <c r="J14" s="20">
        <v>7</v>
      </c>
      <c r="K14" s="19">
        <v>1.2256944444444445E-2</v>
      </c>
      <c r="L14" s="20">
        <v>30</v>
      </c>
      <c r="M14" s="22" t="s">
        <v>445</v>
      </c>
      <c r="N14" s="20"/>
      <c r="O14" s="20">
        <v>19</v>
      </c>
      <c r="P14" s="20"/>
      <c r="Q14" s="19">
        <v>4.6990740740740743E-3</v>
      </c>
      <c r="R14" s="20">
        <v>12</v>
      </c>
      <c r="S14" s="22" t="s">
        <v>446</v>
      </c>
      <c r="T14" s="21">
        <v>8</v>
      </c>
      <c r="U14" s="21"/>
      <c r="V14" s="21"/>
      <c r="W14" s="21"/>
      <c r="X14" s="22" t="s">
        <v>134</v>
      </c>
      <c r="Y14" s="22" t="s">
        <v>135</v>
      </c>
      <c r="Z14" s="24">
        <f>SUM(K14,Q14)</f>
        <v>1.695601851851852E-2</v>
      </c>
      <c r="AA14" s="28">
        <v>13</v>
      </c>
      <c r="AB14" s="30">
        <f>SUM(I14,K14,Q14)</f>
        <v>2.0775462962962964E-2</v>
      </c>
      <c r="AC14" s="28">
        <v>5</v>
      </c>
      <c r="AD14" s="1"/>
      <c r="AE14" s="1"/>
      <c r="AF14" s="1"/>
    </row>
    <row r="15" spans="1:32" ht="15.75" customHeight="1" x14ac:dyDescent="0.15">
      <c r="A15" s="7">
        <v>44317.510868206024</v>
      </c>
      <c r="B15" s="22" t="s">
        <v>136</v>
      </c>
      <c r="C15" s="22" t="s">
        <v>137</v>
      </c>
      <c r="D15" s="22" t="s">
        <v>31</v>
      </c>
      <c r="E15" s="22" t="s">
        <v>457</v>
      </c>
      <c r="F15" s="22" t="s">
        <v>138</v>
      </c>
      <c r="G15" s="22" t="s">
        <v>50</v>
      </c>
      <c r="H15" s="22" t="s">
        <v>51</v>
      </c>
      <c r="I15" s="19"/>
      <c r="J15" s="20"/>
      <c r="K15" s="19">
        <v>1.1898148148148149E-2</v>
      </c>
      <c r="L15" s="20">
        <v>21</v>
      </c>
      <c r="M15" s="22" t="s">
        <v>445</v>
      </c>
      <c r="N15" s="20"/>
      <c r="O15" s="20">
        <v>11</v>
      </c>
      <c r="P15" s="20"/>
      <c r="Q15" s="19">
        <v>5.2662037037037035E-3</v>
      </c>
      <c r="R15" s="20">
        <v>28</v>
      </c>
      <c r="S15" s="22" t="s">
        <v>446</v>
      </c>
      <c r="T15" s="21">
        <v>15</v>
      </c>
      <c r="U15" s="21"/>
      <c r="V15" s="21"/>
      <c r="W15" s="21"/>
      <c r="X15" s="22" t="s">
        <v>140</v>
      </c>
      <c r="Y15" s="18"/>
      <c r="Z15" s="24">
        <f>SUM(K15,Q15)</f>
        <v>1.7164351851851854E-2</v>
      </c>
      <c r="AA15" s="28">
        <v>14</v>
      </c>
      <c r="AB15" s="29"/>
      <c r="AC15" s="29"/>
      <c r="AD15" s="1"/>
      <c r="AE15" s="1"/>
      <c r="AF15" s="1"/>
    </row>
    <row r="16" spans="1:32" ht="15.75" customHeight="1" x14ac:dyDescent="0.15">
      <c r="A16" s="7">
        <v>44317.539500069441</v>
      </c>
      <c r="B16" s="22" t="s">
        <v>141</v>
      </c>
      <c r="C16" s="22" t="s">
        <v>142</v>
      </c>
      <c r="D16" s="22" t="s">
        <v>31</v>
      </c>
      <c r="E16" s="22" t="s">
        <v>457</v>
      </c>
      <c r="F16" s="22" t="s">
        <v>143</v>
      </c>
      <c r="G16" s="22" t="s">
        <v>144</v>
      </c>
      <c r="H16" s="22" t="s">
        <v>133</v>
      </c>
      <c r="I16" s="19">
        <v>3.8425925925925928E-3</v>
      </c>
      <c r="J16" s="20">
        <v>10</v>
      </c>
      <c r="K16" s="19">
        <v>1.2210648148148148E-2</v>
      </c>
      <c r="L16" s="20">
        <v>28</v>
      </c>
      <c r="M16" s="22" t="s">
        <v>445</v>
      </c>
      <c r="N16" s="20"/>
      <c r="O16" s="20">
        <v>17</v>
      </c>
      <c r="P16" s="20"/>
      <c r="Q16" s="19">
        <v>4.9652777777777777E-3</v>
      </c>
      <c r="R16" s="20">
        <v>18</v>
      </c>
      <c r="S16" s="22" t="s">
        <v>447</v>
      </c>
      <c r="T16" s="21"/>
      <c r="U16" s="21">
        <v>4</v>
      </c>
      <c r="V16" s="21"/>
      <c r="W16" s="21"/>
      <c r="X16" s="25" t="s">
        <v>145</v>
      </c>
      <c r="Y16" s="18"/>
      <c r="Z16" s="24">
        <f>SUM(K16,Q16)</f>
        <v>1.7175925925925924E-2</v>
      </c>
      <c r="AA16" s="28">
        <v>15</v>
      </c>
      <c r="AB16" s="30">
        <f>SUM(I16,K16,Q16)</f>
        <v>2.1018518518518516E-2</v>
      </c>
      <c r="AC16" s="28">
        <v>7</v>
      </c>
      <c r="AD16" s="1"/>
      <c r="AE16" s="1"/>
      <c r="AF16" s="1"/>
    </row>
    <row r="17" spans="1:32" ht="15.75" customHeight="1" x14ac:dyDescent="0.15">
      <c r="A17" s="7">
        <v>44317.482875578702</v>
      </c>
      <c r="B17" s="22" t="s">
        <v>146</v>
      </c>
      <c r="C17" s="22" t="s">
        <v>147</v>
      </c>
      <c r="D17" s="22" t="s">
        <v>31</v>
      </c>
      <c r="E17" s="22" t="s">
        <v>457</v>
      </c>
      <c r="F17" s="22" t="s">
        <v>148</v>
      </c>
      <c r="G17" s="22" t="s">
        <v>89</v>
      </c>
      <c r="H17" s="22" t="s">
        <v>51</v>
      </c>
      <c r="I17" s="19"/>
      <c r="J17" s="20"/>
      <c r="K17" s="19">
        <v>1.224537037037037E-2</v>
      </c>
      <c r="L17" s="20">
        <v>29</v>
      </c>
      <c r="M17" s="22" t="s">
        <v>445</v>
      </c>
      <c r="N17" s="20"/>
      <c r="O17" s="20">
        <v>18</v>
      </c>
      <c r="P17" s="20"/>
      <c r="Q17" s="19">
        <v>4.9652777777777777E-3</v>
      </c>
      <c r="R17" s="20">
        <v>19</v>
      </c>
      <c r="S17" s="22" t="s">
        <v>446</v>
      </c>
      <c r="T17" s="21">
        <v>10</v>
      </c>
      <c r="U17" s="21"/>
      <c r="V17" s="21"/>
      <c r="W17" s="21"/>
      <c r="X17" s="25" t="s">
        <v>149</v>
      </c>
      <c r="Y17" s="18"/>
      <c r="Z17" s="24">
        <f>SUM(K17,Q17)</f>
        <v>1.7210648148148149E-2</v>
      </c>
      <c r="AA17" s="28">
        <v>16</v>
      </c>
      <c r="AB17" s="29"/>
      <c r="AC17" s="29"/>
      <c r="AD17" s="1"/>
      <c r="AE17" s="1"/>
      <c r="AF17" s="1"/>
    </row>
    <row r="18" spans="1:32" ht="15.75" customHeight="1" x14ac:dyDescent="0.15">
      <c r="A18" s="7">
        <v>44317.542317233798</v>
      </c>
      <c r="B18" s="22" t="s">
        <v>29</v>
      </c>
      <c r="C18" s="22" t="s">
        <v>150</v>
      </c>
      <c r="D18" s="22" t="s">
        <v>31</v>
      </c>
      <c r="E18" s="22" t="s">
        <v>457</v>
      </c>
      <c r="F18" s="22" t="s">
        <v>151</v>
      </c>
      <c r="G18" s="22" t="s">
        <v>152</v>
      </c>
      <c r="H18" s="22" t="s">
        <v>72</v>
      </c>
      <c r="I18" s="19"/>
      <c r="J18" s="20"/>
      <c r="K18" s="19">
        <v>1.2430555555555556E-2</v>
      </c>
      <c r="L18" s="20">
        <v>34</v>
      </c>
      <c r="M18" s="22" t="s">
        <v>445</v>
      </c>
      <c r="N18" s="20"/>
      <c r="O18" s="20">
        <v>23</v>
      </c>
      <c r="P18" s="20"/>
      <c r="Q18" s="19">
        <v>4.8495370370370368E-3</v>
      </c>
      <c r="R18" s="20">
        <v>14</v>
      </c>
      <c r="S18" s="22" t="s">
        <v>446</v>
      </c>
      <c r="T18" s="21">
        <v>9</v>
      </c>
      <c r="U18" s="21"/>
      <c r="V18" s="21"/>
      <c r="W18" s="21"/>
      <c r="X18" s="22" t="s">
        <v>154</v>
      </c>
      <c r="Y18" s="18"/>
      <c r="Z18" s="24">
        <f>SUM(K18,Q18)</f>
        <v>1.7280092592592593E-2</v>
      </c>
      <c r="AA18" s="28">
        <v>17</v>
      </c>
      <c r="AB18" s="29"/>
      <c r="AC18" s="29"/>
      <c r="AD18" s="1"/>
      <c r="AE18" s="1"/>
      <c r="AF18" s="1"/>
    </row>
    <row r="19" spans="1:32" ht="15.75" customHeight="1" x14ac:dyDescent="0.15">
      <c r="A19" s="7">
        <v>44317.505588611108</v>
      </c>
      <c r="B19" s="22" t="s">
        <v>61</v>
      </c>
      <c r="C19" s="22" t="s">
        <v>155</v>
      </c>
      <c r="D19" s="22" t="s">
        <v>31</v>
      </c>
      <c r="E19" s="22" t="s">
        <v>32</v>
      </c>
      <c r="F19" s="22" t="s">
        <v>156</v>
      </c>
      <c r="G19" s="22" t="s">
        <v>157</v>
      </c>
      <c r="H19" s="22" t="s">
        <v>133</v>
      </c>
      <c r="I19" s="19">
        <v>3.5648148148148149E-3</v>
      </c>
      <c r="J19" s="20">
        <v>3</v>
      </c>
      <c r="K19" s="19">
        <v>1.2326388888888888E-2</v>
      </c>
      <c r="L19" s="20">
        <v>33</v>
      </c>
      <c r="M19" s="22" t="s">
        <v>445</v>
      </c>
      <c r="N19" s="20"/>
      <c r="O19" s="20">
        <v>22</v>
      </c>
      <c r="P19" s="20"/>
      <c r="Q19" s="19">
        <v>5.0115740740740737E-3</v>
      </c>
      <c r="R19" s="20">
        <v>22</v>
      </c>
      <c r="S19" s="22" t="s">
        <v>447</v>
      </c>
      <c r="T19" s="21"/>
      <c r="U19" s="21">
        <v>6</v>
      </c>
      <c r="V19" s="21"/>
      <c r="W19" s="21"/>
      <c r="X19" s="22" t="s">
        <v>158</v>
      </c>
      <c r="Y19" s="22" t="s">
        <v>159</v>
      </c>
      <c r="Z19" s="24">
        <f>SUM(K19,Q19)</f>
        <v>1.7337962962962961E-2</v>
      </c>
      <c r="AA19" s="28">
        <v>18</v>
      </c>
      <c r="AB19" s="30">
        <f>SUM(I19,K19,Q19)</f>
        <v>2.0902777777777777E-2</v>
      </c>
      <c r="AC19" s="28">
        <v>6</v>
      </c>
      <c r="AD19" s="1"/>
      <c r="AE19" s="1"/>
      <c r="AF19" s="1"/>
    </row>
    <row r="20" spans="1:32" ht="15.75" customHeight="1" x14ac:dyDescent="0.15">
      <c r="A20" s="7">
        <v>44317.525349918986</v>
      </c>
      <c r="B20" s="22" t="s">
        <v>160</v>
      </c>
      <c r="C20" s="22" t="s">
        <v>161</v>
      </c>
      <c r="D20" s="22" t="s">
        <v>31</v>
      </c>
      <c r="E20" s="22" t="s">
        <v>457</v>
      </c>
      <c r="F20" s="22" t="s">
        <v>162</v>
      </c>
      <c r="G20" s="22" t="s">
        <v>50</v>
      </c>
      <c r="H20" s="22" t="s">
        <v>78</v>
      </c>
      <c r="I20" s="19"/>
      <c r="J20" s="20"/>
      <c r="K20" s="19">
        <v>1.2164351851851852E-2</v>
      </c>
      <c r="L20" s="20">
        <v>27</v>
      </c>
      <c r="M20" s="22" t="s">
        <v>445</v>
      </c>
      <c r="N20" s="20"/>
      <c r="O20" s="20">
        <v>16</v>
      </c>
      <c r="P20" s="20"/>
      <c r="Q20" s="19">
        <v>5.347222222222222E-3</v>
      </c>
      <c r="R20" s="20">
        <v>32</v>
      </c>
      <c r="S20" s="22" t="s">
        <v>446</v>
      </c>
      <c r="T20" s="21">
        <v>18</v>
      </c>
      <c r="U20" s="21"/>
      <c r="V20" s="21"/>
      <c r="W20" s="21"/>
      <c r="X20" s="25" t="s">
        <v>163</v>
      </c>
      <c r="Y20" s="18"/>
      <c r="Z20" s="24">
        <f>SUM(K20,Q20)</f>
        <v>1.7511574074074075E-2</v>
      </c>
      <c r="AA20" s="28">
        <v>19</v>
      </c>
      <c r="AB20" s="29"/>
      <c r="AC20" s="29"/>
      <c r="AD20" s="1"/>
      <c r="AE20" s="1"/>
      <c r="AF20" s="1"/>
    </row>
    <row r="21" spans="1:32" ht="15.75" customHeight="1" x14ac:dyDescent="0.15">
      <c r="A21" s="7">
        <v>44317.583166331024</v>
      </c>
      <c r="B21" s="22" t="s">
        <v>164</v>
      </c>
      <c r="C21" s="22" t="s">
        <v>165</v>
      </c>
      <c r="D21" s="22" t="s">
        <v>31</v>
      </c>
      <c r="E21" s="22" t="s">
        <v>456</v>
      </c>
      <c r="F21" s="22" t="s">
        <v>166</v>
      </c>
      <c r="G21" s="22" t="s">
        <v>167</v>
      </c>
      <c r="H21" s="22" t="s">
        <v>51</v>
      </c>
      <c r="I21" s="19"/>
      <c r="J21" s="20"/>
      <c r="K21" s="19">
        <v>1.2280092592592592E-2</v>
      </c>
      <c r="L21" s="20">
        <v>31</v>
      </c>
      <c r="M21" s="22" t="s">
        <v>445</v>
      </c>
      <c r="N21" s="20"/>
      <c r="O21" s="20">
        <v>20</v>
      </c>
      <c r="P21" s="20"/>
      <c r="Q21" s="19">
        <v>5.2662037037037035E-3</v>
      </c>
      <c r="R21" s="20">
        <v>29</v>
      </c>
      <c r="S21" s="22" t="s">
        <v>446</v>
      </c>
      <c r="T21" s="21">
        <v>16</v>
      </c>
      <c r="U21" s="21"/>
      <c r="V21" s="21"/>
      <c r="W21" s="21"/>
      <c r="X21" s="25" t="s">
        <v>169</v>
      </c>
      <c r="Y21" s="18"/>
      <c r="Z21" s="24">
        <f>SUM(K21,Q21)</f>
        <v>1.7546296296296296E-2</v>
      </c>
      <c r="AA21" s="28">
        <v>20</v>
      </c>
      <c r="AB21" s="29"/>
      <c r="AC21" s="29"/>
      <c r="AD21" s="1"/>
      <c r="AE21" s="1"/>
      <c r="AF21" s="1"/>
    </row>
    <row r="22" spans="1:32" ht="15.75" customHeight="1" x14ac:dyDescent="0.15">
      <c r="A22" s="7"/>
      <c r="B22" s="26" t="s">
        <v>435</v>
      </c>
      <c r="C22" s="26" t="s">
        <v>436</v>
      </c>
      <c r="D22" s="26" t="s">
        <v>31</v>
      </c>
      <c r="E22" s="22" t="s">
        <v>457</v>
      </c>
      <c r="F22" s="22"/>
      <c r="G22" s="26" t="s">
        <v>89</v>
      </c>
      <c r="H22" s="26" t="s">
        <v>51</v>
      </c>
      <c r="I22" s="19"/>
      <c r="J22" s="20"/>
      <c r="K22" s="19">
        <v>1.2465277777777777E-2</v>
      </c>
      <c r="L22" s="20">
        <v>88</v>
      </c>
      <c r="M22" s="22" t="s">
        <v>445</v>
      </c>
      <c r="N22" s="20"/>
      <c r="O22" s="20">
        <v>73</v>
      </c>
      <c r="P22" s="20"/>
      <c r="Q22" s="19">
        <v>5.0925925925925921E-3</v>
      </c>
      <c r="R22" s="20">
        <v>88</v>
      </c>
      <c r="S22" s="22" t="s">
        <v>446</v>
      </c>
      <c r="T22" s="21"/>
      <c r="U22" s="21"/>
      <c r="V22" s="21"/>
      <c r="W22" s="21"/>
      <c r="X22" s="25"/>
      <c r="Y22" s="18"/>
      <c r="Z22" s="24">
        <f>SUM(K22,Q22)</f>
        <v>1.755787037037037E-2</v>
      </c>
      <c r="AA22" s="28">
        <v>21</v>
      </c>
      <c r="AB22" s="29"/>
      <c r="AC22" s="29"/>
      <c r="AD22" s="1"/>
      <c r="AE22" s="1"/>
      <c r="AF22" s="1"/>
    </row>
    <row r="23" spans="1:32" ht="15.75" customHeight="1" x14ac:dyDescent="0.15">
      <c r="A23" s="7">
        <v>44317.49956517361</v>
      </c>
      <c r="B23" s="22" t="s">
        <v>170</v>
      </c>
      <c r="C23" s="22" t="s">
        <v>171</v>
      </c>
      <c r="D23" s="22" t="s">
        <v>31</v>
      </c>
      <c r="E23" s="22" t="s">
        <v>457</v>
      </c>
      <c r="F23" s="22" t="s">
        <v>172</v>
      </c>
      <c r="G23" s="22" t="s">
        <v>57</v>
      </c>
      <c r="H23" s="22" t="s">
        <v>58</v>
      </c>
      <c r="I23" s="19"/>
      <c r="J23" s="20"/>
      <c r="K23" s="19">
        <v>1.2164351851851852E-2</v>
      </c>
      <c r="L23" s="20">
        <v>26</v>
      </c>
      <c r="M23" s="22" t="s">
        <v>445</v>
      </c>
      <c r="N23" s="20"/>
      <c r="O23" s="20">
        <v>15</v>
      </c>
      <c r="P23" s="20"/>
      <c r="Q23" s="19">
        <v>5.4166666666666669E-3</v>
      </c>
      <c r="R23" s="20">
        <v>35</v>
      </c>
      <c r="S23" s="22" t="s">
        <v>446</v>
      </c>
      <c r="T23" s="21">
        <v>21</v>
      </c>
      <c r="U23" s="21"/>
      <c r="V23" s="21"/>
      <c r="W23" s="21"/>
      <c r="X23" s="22" t="s">
        <v>174</v>
      </c>
      <c r="Y23" s="22" t="s">
        <v>175</v>
      </c>
      <c r="Z23" s="24">
        <f>SUM(K23,Q23)</f>
        <v>1.7581018518518517E-2</v>
      </c>
      <c r="AA23" s="28">
        <v>22</v>
      </c>
      <c r="AB23" s="29"/>
      <c r="AC23" s="29"/>
      <c r="AD23" s="1"/>
      <c r="AE23" s="1"/>
      <c r="AF23" s="1"/>
    </row>
    <row r="24" spans="1:32" ht="15.75" customHeight="1" x14ac:dyDescent="0.15">
      <c r="A24" s="7">
        <v>44317.657586423607</v>
      </c>
      <c r="B24" s="22" t="s">
        <v>125</v>
      </c>
      <c r="C24" s="22" t="s">
        <v>182</v>
      </c>
      <c r="D24" s="22" t="s">
        <v>97</v>
      </c>
      <c r="E24" s="22" t="s">
        <v>32</v>
      </c>
      <c r="F24" s="22" t="s">
        <v>183</v>
      </c>
      <c r="G24" s="22" t="s">
        <v>184</v>
      </c>
      <c r="H24" s="22" t="s">
        <v>133</v>
      </c>
      <c r="I24" s="19">
        <v>4.0625000000000001E-3</v>
      </c>
      <c r="J24" s="20">
        <v>14</v>
      </c>
      <c r="K24" s="19">
        <v>1.2662037037037038E-2</v>
      </c>
      <c r="L24" s="20">
        <v>40</v>
      </c>
      <c r="M24" s="22" t="s">
        <v>445</v>
      </c>
      <c r="N24" s="20"/>
      <c r="O24" s="20">
        <v>28</v>
      </c>
      <c r="P24" s="20"/>
      <c r="Q24" s="19">
        <v>4.9305555555555552E-3</v>
      </c>
      <c r="R24" s="20">
        <v>17</v>
      </c>
      <c r="S24" s="22" t="s">
        <v>37</v>
      </c>
      <c r="T24" s="21"/>
      <c r="U24" s="21"/>
      <c r="V24" s="21">
        <v>4</v>
      </c>
      <c r="W24" s="21"/>
      <c r="X24" s="22" t="s">
        <v>185</v>
      </c>
      <c r="Y24" s="22" t="s">
        <v>186</v>
      </c>
      <c r="Z24" s="24">
        <f>SUM(K24,Q24)</f>
        <v>1.7592592592592594E-2</v>
      </c>
      <c r="AA24" s="28">
        <v>23</v>
      </c>
      <c r="AB24" s="30">
        <f>SUM(I24,K24,Q24)</f>
        <v>2.1655092592592594E-2</v>
      </c>
      <c r="AC24" s="28">
        <v>10</v>
      </c>
      <c r="AD24" s="1"/>
      <c r="AE24" s="1"/>
      <c r="AF24" s="1"/>
    </row>
    <row r="25" spans="1:32" ht="15.75" customHeight="1" x14ac:dyDescent="0.15">
      <c r="A25" s="7">
        <v>44317.306411030091</v>
      </c>
      <c r="B25" s="22" t="s">
        <v>187</v>
      </c>
      <c r="C25" s="22" t="s">
        <v>147</v>
      </c>
      <c r="D25" s="22" t="s">
        <v>31</v>
      </c>
      <c r="E25" s="22" t="s">
        <v>456</v>
      </c>
      <c r="F25" s="22" t="s">
        <v>188</v>
      </c>
      <c r="G25" s="22" t="s">
        <v>82</v>
      </c>
      <c r="H25" s="22" t="s">
        <v>133</v>
      </c>
      <c r="I25" s="19">
        <v>3.8425925925925928E-3</v>
      </c>
      <c r="J25" s="20">
        <v>9</v>
      </c>
      <c r="K25" s="19">
        <v>1.2650462962962962E-2</v>
      </c>
      <c r="L25" s="20">
        <v>39</v>
      </c>
      <c r="M25" s="22" t="s">
        <v>445</v>
      </c>
      <c r="N25" s="20"/>
      <c r="O25" s="20">
        <v>27</v>
      </c>
      <c r="P25" s="20"/>
      <c r="Q25" s="19">
        <v>4.9768518518518521E-3</v>
      </c>
      <c r="R25" s="20">
        <v>21</v>
      </c>
      <c r="S25" s="22" t="s">
        <v>447</v>
      </c>
      <c r="T25" s="21"/>
      <c r="U25" s="21">
        <v>5</v>
      </c>
      <c r="V25" s="21"/>
      <c r="W25" s="21"/>
      <c r="X25" s="25" t="s">
        <v>189</v>
      </c>
      <c r="Y25" s="18"/>
      <c r="Z25" s="24">
        <f>SUM(K25,Q25)</f>
        <v>1.7627314814814814E-2</v>
      </c>
      <c r="AA25" s="28">
        <v>24</v>
      </c>
      <c r="AB25" s="30">
        <f>SUM(I25,K25,Q25)</f>
        <v>2.146990740740741E-2</v>
      </c>
      <c r="AC25" s="28">
        <v>9</v>
      </c>
      <c r="AD25" s="1"/>
      <c r="AE25" s="1"/>
      <c r="AF25" s="1"/>
    </row>
    <row r="26" spans="1:32" ht="15.75" customHeight="1" x14ac:dyDescent="0.15">
      <c r="A26" s="7">
        <v>44317.494770972218</v>
      </c>
      <c r="B26" s="22" t="s">
        <v>95</v>
      </c>
      <c r="C26" s="22" t="s">
        <v>190</v>
      </c>
      <c r="D26" s="22" t="s">
        <v>97</v>
      </c>
      <c r="E26" s="22" t="s">
        <v>32</v>
      </c>
      <c r="F26" s="22" t="s">
        <v>191</v>
      </c>
      <c r="G26" s="22" t="s">
        <v>192</v>
      </c>
      <c r="H26" s="22" t="s">
        <v>58</v>
      </c>
      <c r="I26" s="19"/>
      <c r="J26" s="20"/>
      <c r="K26" s="19">
        <v>1.2106481481481482E-2</v>
      </c>
      <c r="L26" s="20">
        <v>24</v>
      </c>
      <c r="M26" s="22" t="s">
        <v>445</v>
      </c>
      <c r="N26" s="20"/>
      <c r="O26" s="20">
        <v>13</v>
      </c>
      <c r="P26" s="20"/>
      <c r="Q26" s="19">
        <v>5.5787037037037038E-3</v>
      </c>
      <c r="R26" s="20">
        <v>45</v>
      </c>
      <c r="S26" s="22" t="s">
        <v>447</v>
      </c>
      <c r="T26" s="21"/>
      <c r="U26" s="21">
        <v>12</v>
      </c>
      <c r="V26" s="21"/>
      <c r="W26" s="21"/>
      <c r="X26" s="22" t="s">
        <v>194</v>
      </c>
      <c r="Y26" s="18"/>
      <c r="Z26" s="24">
        <f>SUM(K26,Q26)</f>
        <v>1.7685185185185186E-2</v>
      </c>
      <c r="AA26" s="28">
        <v>25</v>
      </c>
      <c r="AB26" s="29"/>
      <c r="AC26" s="29"/>
      <c r="AD26" s="1"/>
      <c r="AE26" s="1"/>
      <c r="AF26" s="1"/>
    </row>
    <row r="27" spans="1:32" ht="15.75" customHeight="1" x14ac:dyDescent="0.15">
      <c r="A27" s="7">
        <v>44317.466607210648</v>
      </c>
      <c r="B27" s="22" t="s">
        <v>195</v>
      </c>
      <c r="C27" s="22" t="s">
        <v>196</v>
      </c>
      <c r="D27" s="22" t="s">
        <v>31</v>
      </c>
      <c r="E27" s="22" t="s">
        <v>456</v>
      </c>
      <c r="F27" s="22" t="s">
        <v>197</v>
      </c>
      <c r="G27" s="22" t="s">
        <v>89</v>
      </c>
      <c r="H27" s="22" t="s">
        <v>51</v>
      </c>
      <c r="I27" s="19"/>
      <c r="J27" s="20"/>
      <c r="K27" s="19">
        <v>1.2708333333333334E-2</v>
      </c>
      <c r="L27" s="20">
        <v>42</v>
      </c>
      <c r="M27" s="22" t="s">
        <v>445</v>
      </c>
      <c r="N27" s="20"/>
      <c r="O27" s="20">
        <v>30</v>
      </c>
      <c r="P27" s="20"/>
      <c r="Q27" s="19">
        <v>5.138888888888889E-3</v>
      </c>
      <c r="R27" s="20">
        <v>26</v>
      </c>
      <c r="S27" s="22" t="s">
        <v>446</v>
      </c>
      <c r="T27" s="21">
        <v>14</v>
      </c>
      <c r="U27" s="21"/>
      <c r="V27" s="21"/>
      <c r="W27" s="21"/>
      <c r="X27" s="25" t="s">
        <v>198</v>
      </c>
      <c r="Y27" s="18"/>
      <c r="Z27" s="24">
        <f>SUM(K27,Q27)</f>
        <v>1.7847222222222223E-2</v>
      </c>
      <c r="AA27" s="28">
        <v>26</v>
      </c>
      <c r="AB27" s="29"/>
      <c r="AC27" s="29"/>
      <c r="AD27" s="1"/>
      <c r="AE27" s="1"/>
      <c r="AF27" s="1"/>
    </row>
    <row r="28" spans="1:32" ht="15.75" customHeight="1" x14ac:dyDescent="0.15">
      <c r="A28" s="7">
        <v>44317.528578206024</v>
      </c>
      <c r="B28" s="22" t="s">
        <v>146</v>
      </c>
      <c r="C28" s="22" t="s">
        <v>199</v>
      </c>
      <c r="D28" s="22" t="s">
        <v>31</v>
      </c>
      <c r="E28" s="22" t="s">
        <v>457</v>
      </c>
      <c r="F28" s="22" t="s">
        <v>200</v>
      </c>
      <c r="G28" s="22" t="s">
        <v>152</v>
      </c>
      <c r="H28" s="22" t="s">
        <v>72</v>
      </c>
      <c r="I28" s="19"/>
      <c r="J28" s="20"/>
      <c r="K28" s="19">
        <v>1.2812499999999999E-2</v>
      </c>
      <c r="L28" s="20">
        <v>45</v>
      </c>
      <c r="M28" s="22" t="s">
        <v>445</v>
      </c>
      <c r="N28" s="20"/>
      <c r="O28" s="20">
        <v>33</v>
      </c>
      <c r="P28" s="20"/>
      <c r="Q28" s="19">
        <v>5.0578703703703706E-3</v>
      </c>
      <c r="R28" s="20">
        <v>24</v>
      </c>
      <c r="S28" s="22" t="s">
        <v>446</v>
      </c>
      <c r="T28" s="21">
        <v>12</v>
      </c>
      <c r="U28" s="21"/>
      <c r="V28" s="21"/>
      <c r="W28" s="21"/>
      <c r="X28" s="22" t="s">
        <v>202</v>
      </c>
      <c r="Y28" s="22" t="s">
        <v>203</v>
      </c>
      <c r="Z28" s="24">
        <f>SUM(K28,Q28)</f>
        <v>1.787037037037037E-2</v>
      </c>
      <c r="AA28" s="28">
        <v>27</v>
      </c>
      <c r="AB28" s="29"/>
      <c r="AC28" s="29"/>
      <c r="AD28" s="1"/>
      <c r="AE28" s="1"/>
      <c r="AF28" s="1"/>
    </row>
    <row r="29" spans="1:32" ht="15.75" customHeight="1" x14ac:dyDescent="0.15">
      <c r="A29" s="7"/>
      <c r="B29" s="26" t="s">
        <v>437</v>
      </c>
      <c r="C29" s="26" t="s">
        <v>438</v>
      </c>
      <c r="D29" s="26" t="s">
        <v>31</v>
      </c>
      <c r="E29" s="22" t="s">
        <v>456</v>
      </c>
      <c r="F29" s="22"/>
      <c r="G29" s="26" t="s">
        <v>89</v>
      </c>
      <c r="H29" s="26" t="s">
        <v>51</v>
      </c>
      <c r="I29" s="19"/>
      <c r="J29" s="20"/>
      <c r="K29" s="19">
        <v>1.2777777777777777E-2</v>
      </c>
      <c r="L29" s="20">
        <v>87</v>
      </c>
      <c r="M29" s="22" t="s">
        <v>445</v>
      </c>
      <c r="N29" s="20"/>
      <c r="O29" s="20">
        <v>72</v>
      </c>
      <c r="P29" s="20"/>
      <c r="Q29" s="19">
        <v>5.115740740740741E-3</v>
      </c>
      <c r="R29" s="20">
        <v>87</v>
      </c>
      <c r="S29" s="22" t="s">
        <v>446</v>
      </c>
      <c r="T29" s="21"/>
      <c r="U29" s="21"/>
      <c r="V29" s="21"/>
      <c r="W29" s="21"/>
      <c r="X29" s="22"/>
      <c r="Y29" s="18"/>
      <c r="Z29" s="24">
        <f>SUM(K29,Q29)</f>
        <v>1.7893518518518517E-2</v>
      </c>
      <c r="AA29" s="28">
        <v>28</v>
      </c>
      <c r="AB29" s="29"/>
      <c r="AC29" s="29"/>
      <c r="AD29" s="1"/>
      <c r="AE29" s="1"/>
      <c r="AF29" s="1"/>
    </row>
    <row r="30" spans="1:32" ht="15.75" customHeight="1" x14ac:dyDescent="0.15">
      <c r="A30" s="7">
        <v>44317.466834594903</v>
      </c>
      <c r="B30" s="22" t="s">
        <v>29</v>
      </c>
      <c r="C30" s="22" t="s">
        <v>204</v>
      </c>
      <c r="D30" s="22" t="s">
        <v>31</v>
      </c>
      <c r="E30" s="22" t="s">
        <v>456</v>
      </c>
      <c r="F30" s="22" t="s">
        <v>205</v>
      </c>
      <c r="G30" s="22" t="s">
        <v>50</v>
      </c>
      <c r="H30" s="22" t="s">
        <v>51</v>
      </c>
      <c r="I30" s="19"/>
      <c r="J30" s="20"/>
      <c r="K30" s="19">
        <v>1.2800925925925926E-2</v>
      </c>
      <c r="L30" s="20">
        <v>44</v>
      </c>
      <c r="M30" s="22" t="s">
        <v>445</v>
      </c>
      <c r="N30" s="20"/>
      <c r="O30" s="20">
        <v>32</v>
      </c>
      <c r="P30" s="20"/>
      <c r="Q30" s="19">
        <v>5.1273148148148146E-3</v>
      </c>
      <c r="R30" s="20">
        <v>25</v>
      </c>
      <c r="S30" s="22" t="s">
        <v>446</v>
      </c>
      <c r="T30" s="21">
        <v>13</v>
      </c>
      <c r="U30" s="21"/>
      <c r="V30" s="21"/>
      <c r="W30" s="21"/>
      <c r="X30" s="22" t="s">
        <v>206</v>
      </c>
      <c r="Y30" s="18"/>
      <c r="Z30" s="24">
        <f>SUM(K30,Q30)</f>
        <v>1.7928240740740741E-2</v>
      </c>
      <c r="AA30" s="28">
        <v>29</v>
      </c>
      <c r="AB30" s="29"/>
      <c r="AC30" s="29"/>
      <c r="AD30" s="1"/>
      <c r="AE30" s="1"/>
      <c r="AF30" s="1"/>
    </row>
    <row r="31" spans="1:32" ht="15.75" customHeight="1" x14ac:dyDescent="0.15">
      <c r="A31" s="7">
        <v>44317.540254814812</v>
      </c>
      <c r="B31" s="22" t="s">
        <v>213</v>
      </c>
      <c r="C31" s="22" t="s">
        <v>214</v>
      </c>
      <c r="D31" s="22" t="s">
        <v>97</v>
      </c>
      <c r="E31" s="22" t="s">
        <v>32</v>
      </c>
      <c r="F31" s="22" t="s">
        <v>215</v>
      </c>
      <c r="G31" s="22" t="s">
        <v>216</v>
      </c>
      <c r="H31" s="22" t="s">
        <v>58</v>
      </c>
      <c r="I31" s="19"/>
      <c r="J31" s="20"/>
      <c r="K31" s="19">
        <v>1.1817129629629629E-2</v>
      </c>
      <c r="L31" s="20">
        <v>19</v>
      </c>
      <c r="M31" s="22" t="s">
        <v>445</v>
      </c>
      <c r="N31" s="20"/>
      <c r="O31" s="20">
        <v>10</v>
      </c>
      <c r="P31" s="20"/>
      <c r="Q31" s="19">
        <v>6.1342592592592594E-3</v>
      </c>
      <c r="R31" s="20">
        <v>62</v>
      </c>
      <c r="S31" s="22" t="s">
        <v>447</v>
      </c>
      <c r="T31" s="21"/>
      <c r="U31" s="21">
        <v>24</v>
      </c>
      <c r="V31" s="21"/>
      <c r="W31" s="21"/>
      <c r="X31" s="22" t="s">
        <v>217</v>
      </c>
      <c r="Y31" s="18"/>
      <c r="Z31" s="24">
        <f>SUM(K31,Q31)</f>
        <v>1.7951388888888888E-2</v>
      </c>
      <c r="AA31" s="28">
        <v>30</v>
      </c>
      <c r="AB31" s="29"/>
      <c r="AC31" s="29"/>
      <c r="AD31" s="1"/>
      <c r="AE31" s="1"/>
      <c r="AF31" s="1"/>
    </row>
    <row r="32" spans="1:32" ht="15.75" customHeight="1" x14ac:dyDescent="0.15">
      <c r="A32" s="7">
        <v>44317.448723067129</v>
      </c>
      <c r="B32" s="22" t="s">
        <v>218</v>
      </c>
      <c r="C32" s="22" t="s">
        <v>219</v>
      </c>
      <c r="D32" s="22" t="s">
        <v>97</v>
      </c>
      <c r="E32" s="22" t="s">
        <v>32</v>
      </c>
      <c r="F32" s="22" t="s">
        <v>220</v>
      </c>
      <c r="G32" s="22" t="s">
        <v>50</v>
      </c>
      <c r="H32" s="22" t="s">
        <v>51</v>
      </c>
      <c r="I32" s="19"/>
      <c r="J32" s="20"/>
      <c r="K32" s="19">
        <v>1.2546296296296297E-2</v>
      </c>
      <c r="L32" s="20">
        <v>35</v>
      </c>
      <c r="M32" s="22" t="s">
        <v>445</v>
      </c>
      <c r="N32" s="20"/>
      <c r="O32" s="20">
        <v>24</v>
      </c>
      <c r="P32" s="20"/>
      <c r="Q32" s="19">
        <v>5.4398148148148149E-3</v>
      </c>
      <c r="R32" s="20">
        <v>38</v>
      </c>
      <c r="S32" s="22" t="s">
        <v>446</v>
      </c>
      <c r="T32" s="21">
        <v>23</v>
      </c>
      <c r="U32" s="21"/>
      <c r="V32" s="21"/>
      <c r="W32" s="21"/>
      <c r="X32" s="25" t="s">
        <v>221</v>
      </c>
      <c r="Y32" s="18"/>
      <c r="Z32" s="24">
        <f>SUM(K32,Q32)</f>
        <v>1.7986111111111112E-2</v>
      </c>
      <c r="AA32" s="28">
        <v>31</v>
      </c>
      <c r="AB32" s="29"/>
      <c r="AC32" s="29"/>
      <c r="AD32" s="1"/>
      <c r="AE32" s="1"/>
      <c r="AF32" s="1"/>
    </row>
    <row r="33" spans="1:32" ht="15.75" customHeight="1" x14ac:dyDescent="0.15">
      <c r="A33" s="7">
        <v>44317.519773726854</v>
      </c>
      <c r="B33" s="22" t="s">
        <v>222</v>
      </c>
      <c r="C33" s="22" t="s">
        <v>223</v>
      </c>
      <c r="D33" s="22" t="s">
        <v>97</v>
      </c>
      <c r="E33" s="22" t="s">
        <v>32</v>
      </c>
      <c r="F33" s="22" t="s">
        <v>224</v>
      </c>
      <c r="G33" s="22" t="s">
        <v>89</v>
      </c>
      <c r="H33" s="22" t="s">
        <v>51</v>
      </c>
      <c r="I33" s="19"/>
      <c r="J33" s="20"/>
      <c r="K33" s="19">
        <v>1.2581018518518519E-2</v>
      </c>
      <c r="L33" s="20">
        <v>36</v>
      </c>
      <c r="M33" s="22" t="s">
        <v>445</v>
      </c>
      <c r="N33" s="20"/>
      <c r="O33" s="20">
        <v>25</v>
      </c>
      <c r="P33" s="20"/>
      <c r="Q33" s="19">
        <v>5.4166666666666669E-3</v>
      </c>
      <c r="R33" s="20">
        <v>36</v>
      </c>
      <c r="S33" s="22" t="s">
        <v>446</v>
      </c>
      <c r="T33" s="21">
        <v>22</v>
      </c>
      <c r="U33" s="21"/>
      <c r="V33" s="21"/>
      <c r="W33" s="21"/>
      <c r="X33" s="25" t="s">
        <v>225</v>
      </c>
      <c r="Y33" s="18"/>
      <c r="Z33" s="24">
        <f>SUM(K33,Q33)</f>
        <v>1.7997685185185186E-2</v>
      </c>
      <c r="AA33" s="28">
        <v>32</v>
      </c>
      <c r="AB33" s="29"/>
      <c r="AC33" s="29"/>
      <c r="AD33" s="1"/>
      <c r="AE33" s="1"/>
      <c r="AF33" s="1"/>
    </row>
    <row r="34" spans="1:32" ht="15.75" customHeight="1" x14ac:dyDescent="0.15">
      <c r="A34" s="7">
        <v>44317.334198715282</v>
      </c>
      <c r="B34" s="22" t="s">
        <v>226</v>
      </c>
      <c r="C34" s="22" t="s">
        <v>227</v>
      </c>
      <c r="D34" s="22" t="s">
        <v>97</v>
      </c>
      <c r="E34" s="22" t="s">
        <v>457</v>
      </c>
      <c r="F34" s="22" t="s">
        <v>228</v>
      </c>
      <c r="G34" s="22" t="s">
        <v>229</v>
      </c>
      <c r="H34" s="22" t="s">
        <v>133</v>
      </c>
      <c r="I34" s="19">
        <v>4.31712962962963E-3</v>
      </c>
      <c r="J34" s="20">
        <v>18</v>
      </c>
      <c r="K34" s="19">
        <v>1.2662037037037038E-2</v>
      </c>
      <c r="L34" s="20">
        <v>41</v>
      </c>
      <c r="M34" s="22" t="s">
        <v>445</v>
      </c>
      <c r="N34" s="20"/>
      <c r="O34" s="20">
        <v>29</v>
      </c>
      <c r="P34" s="20"/>
      <c r="Q34" s="19">
        <v>5.347222222222222E-3</v>
      </c>
      <c r="R34" s="20">
        <v>33</v>
      </c>
      <c r="S34" s="22" t="s">
        <v>446</v>
      </c>
      <c r="T34" s="21">
        <v>19</v>
      </c>
      <c r="U34" s="21"/>
      <c r="V34" s="21"/>
      <c r="W34" s="21"/>
      <c r="X34" s="25" t="s">
        <v>230</v>
      </c>
      <c r="Y34" s="22" t="s">
        <v>231</v>
      </c>
      <c r="Z34" s="24">
        <f>SUM(K34,Q34)</f>
        <v>1.800925925925926E-2</v>
      </c>
      <c r="AA34" s="28">
        <v>33</v>
      </c>
      <c r="AB34" s="30">
        <f>SUM(I34,K34,Q34)</f>
        <v>2.2326388888888889E-2</v>
      </c>
      <c r="AC34" s="28">
        <v>13</v>
      </c>
      <c r="AD34" s="1"/>
      <c r="AE34" s="1"/>
      <c r="AF34" s="1"/>
    </row>
    <row r="35" spans="1:32" ht="15.75" customHeight="1" x14ac:dyDescent="0.15">
      <c r="A35" s="7">
        <v>44317.500840393521</v>
      </c>
      <c r="B35" s="22" t="s">
        <v>426</v>
      </c>
      <c r="C35" s="22" t="s">
        <v>376</v>
      </c>
      <c r="D35" s="22" t="s">
        <v>31</v>
      </c>
      <c r="E35" s="22" t="s">
        <v>457</v>
      </c>
      <c r="F35" s="22" t="s">
        <v>377</v>
      </c>
      <c r="G35" s="22" t="s">
        <v>57</v>
      </c>
      <c r="H35" s="22" t="s">
        <v>58</v>
      </c>
      <c r="I35" s="19"/>
      <c r="J35" s="20"/>
      <c r="K35" s="19">
        <v>1.2152777777777778E-2</v>
      </c>
      <c r="L35" s="20">
        <v>25</v>
      </c>
      <c r="M35" s="22" t="s">
        <v>445</v>
      </c>
      <c r="N35" s="20"/>
      <c r="O35" s="20">
        <v>14</v>
      </c>
      <c r="P35" s="20"/>
      <c r="Q35" s="19">
        <v>5.8796296296296296E-3</v>
      </c>
      <c r="R35" s="20">
        <v>54</v>
      </c>
      <c r="S35" s="22" t="s">
        <v>446</v>
      </c>
      <c r="T35" s="21">
        <v>28</v>
      </c>
      <c r="U35" s="21"/>
      <c r="V35" s="21"/>
      <c r="W35" s="21"/>
      <c r="X35" s="22" t="s">
        <v>427</v>
      </c>
      <c r="Y35" s="18"/>
      <c r="Z35" s="24">
        <f>SUM(K35,Q35)</f>
        <v>1.8032407407407407E-2</v>
      </c>
      <c r="AA35" s="28">
        <v>34</v>
      </c>
      <c r="AB35" s="29"/>
      <c r="AC35" s="29"/>
      <c r="AD35" s="1"/>
      <c r="AE35" s="1"/>
      <c r="AF35" s="1"/>
    </row>
    <row r="36" spans="1:32" ht="15.75" customHeight="1" x14ac:dyDescent="0.15">
      <c r="A36" s="7">
        <v>44317.524427233795</v>
      </c>
      <c r="B36" s="22" t="s">
        <v>236</v>
      </c>
      <c r="C36" s="22" t="s">
        <v>237</v>
      </c>
      <c r="D36" s="22" t="s">
        <v>31</v>
      </c>
      <c r="E36" s="22" t="s">
        <v>456</v>
      </c>
      <c r="F36" s="22" t="s">
        <v>238</v>
      </c>
      <c r="G36" s="22" t="s">
        <v>57</v>
      </c>
      <c r="H36" s="22" t="s">
        <v>58</v>
      </c>
      <c r="I36" s="19">
        <v>3.2523148148148147E-3</v>
      </c>
      <c r="J36" s="20">
        <v>1</v>
      </c>
      <c r="K36" s="19">
        <v>1.2604166666666666E-2</v>
      </c>
      <c r="L36" s="20">
        <v>37</v>
      </c>
      <c r="M36" s="22" t="s">
        <v>445</v>
      </c>
      <c r="N36" s="20"/>
      <c r="O36" s="20">
        <v>26</v>
      </c>
      <c r="P36" s="20"/>
      <c r="Q36" s="19">
        <v>5.4513888888888893E-3</v>
      </c>
      <c r="R36" s="20">
        <v>40</v>
      </c>
      <c r="S36" s="22" t="s">
        <v>446</v>
      </c>
      <c r="T36" s="21">
        <v>24</v>
      </c>
      <c r="U36" s="21"/>
      <c r="V36" s="21"/>
      <c r="W36" s="21"/>
      <c r="X36" s="22" t="s">
        <v>240</v>
      </c>
      <c r="Y36" s="18"/>
      <c r="Z36" s="24">
        <f>SUM(K36,Q36)</f>
        <v>1.8055555555555554E-2</v>
      </c>
      <c r="AA36" s="28">
        <v>35</v>
      </c>
      <c r="AB36" s="30">
        <f>SUM(I36,K36,Q36)</f>
        <v>2.1307870370370373E-2</v>
      </c>
      <c r="AC36" s="28">
        <v>8</v>
      </c>
      <c r="AD36" s="1"/>
      <c r="AE36" s="1"/>
      <c r="AF36" s="1"/>
    </row>
    <row r="37" spans="1:32" ht="15.75" customHeight="1" x14ac:dyDescent="0.15">
      <c r="A37" s="7">
        <v>44317.478015960645</v>
      </c>
      <c r="B37" s="22" t="s">
        <v>241</v>
      </c>
      <c r="C37" s="22" t="s">
        <v>155</v>
      </c>
      <c r="D37" s="22" t="s">
        <v>97</v>
      </c>
      <c r="E37" s="22" t="s">
        <v>456</v>
      </c>
      <c r="F37" s="22" t="s">
        <v>156</v>
      </c>
      <c r="G37" s="22" t="s">
        <v>157</v>
      </c>
      <c r="H37" s="22" t="s">
        <v>133</v>
      </c>
      <c r="I37" s="19">
        <v>4.0162037037037041E-3</v>
      </c>
      <c r="J37" s="20">
        <v>13</v>
      </c>
      <c r="K37" s="19">
        <v>1.3148148148148148E-2</v>
      </c>
      <c r="L37" s="20">
        <v>54</v>
      </c>
      <c r="M37" s="22" t="s">
        <v>445</v>
      </c>
      <c r="N37" s="20"/>
      <c r="O37" s="20">
        <v>42</v>
      </c>
      <c r="P37" s="20"/>
      <c r="Q37" s="19">
        <v>5.0347222222222225E-3</v>
      </c>
      <c r="R37" s="20">
        <v>23</v>
      </c>
      <c r="S37" s="22" t="s">
        <v>447</v>
      </c>
      <c r="T37" s="21"/>
      <c r="U37" s="21">
        <v>7</v>
      </c>
      <c r="V37" s="21"/>
      <c r="W37" s="21"/>
      <c r="X37" s="22" t="s">
        <v>242</v>
      </c>
      <c r="Y37" s="22" t="s">
        <v>243</v>
      </c>
      <c r="Z37" s="24">
        <f>SUM(K37,Q37)</f>
        <v>1.818287037037037E-2</v>
      </c>
      <c r="AA37" s="28">
        <v>36</v>
      </c>
      <c r="AB37" s="30">
        <f>SUM(I37,K37,Q37)</f>
        <v>2.2199074074074076E-2</v>
      </c>
      <c r="AC37" s="28">
        <v>11</v>
      </c>
      <c r="AD37" s="1"/>
      <c r="AE37" s="1"/>
      <c r="AF37" s="1"/>
    </row>
    <row r="38" spans="1:32" ht="15.75" customHeight="1" x14ac:dyDescent="0.15">
      <c r="A38" s="7">
        <v>44317.763453715277</v>
      </c>
      <c r="B38" s="22" t="s">
        <v>248</v>
      </c>
      <c r="C38" s="22" t="s">
        <v>249</v>
      </c>
      <c r="D38" s="22" t="s">
        <v>31</v>
      </c>
      <c r="E38" s="22" t="s">
        <v>457</v>
      </c>
      <c r="F38" s="22" t="s">
        <v>250</v>
      </c>
      <c r="G38" s="22" t="s">
        <v>251</v>
      </c>
      <c r="H38" s="22" t="s">
        <v>133</v>
      </c>
      <c r="I38" s="19">
        <v>4.5717592592592589E-3</v>
      </c>
      <c r="J38" s="20">
        <v>26</v>
      </c>
      <c r="K38" s="19">
        <v>1.2997685185185185E-2</v>
      </c>
      <c r="L38" s="20">
        <v>53</v>
      </c>
      <c r="M38" s="22" t="s">
        <v>445</v>
      </c>
      <c r="N38" s="20"/>
      <c r="O38" s="20">
        <v>41</v>
      </c>
      <c r="P38" s="20"/>
      <c r="Q38" s="19">
        <v>5.3356481481481484E-3</v>
      </c>
      <c r="R38" s="20">
        <v>31</v>
      </c>
      <c r="S38" s="22" t="s">
        <v>37</v>
      </c>
      <c r="T38" s="21"/>
      <c r="U38" s="21"/>
      <c r="V38" s="21">
        <v>6</v>
      </c>
      <c r="W38" s="21"/>
      <c r="X38" s="25" t="s">
        <v>252</v>
      </c>
      <c r="Y38" s="18"/>
      <c r="Z38" s="24">
        <f>SUM(K38,Q38)</f>
        <v>1.8333333333333333E-2</v>
      </c>
      <c r="AA38" s="28">
        <v>37</v>
      </c>
      <c r="AB38" s="30">
        <f>SUM(I38,K38,Q38)</f>
        <v>2.2905092592592591E-2</v>
      </c>
      <c r="AC38" s="28">
        <v>17</v>
      </c>
      <c r="AD38" s="1"/>
      <c r="AE38" s="1"/>
      <c r="AF38" s="1"/>
    </row>
    <row r="39" spans="1:32" ht="15.75" customHeight="1" x14ac:dyDescent="0.15">
      <c r="A39" s="7"/>
      <c r="B39" s="22" t="s">
        <v>442</v>
      </c>
      <c r="C39" s="22" t="s">
        <v>443</v>
      </c>
      <c r="D39" s="22" t="s">
        <v>97</v>
      </c>
      <c r="E39" s="26" t="s">
        <v>32</v>
      </c>
      <c r="F39" s="22"/>
      <c r="G39" s="26" t="s">
        <v>82</v>
      </c>
      <c r="H39" s="22" t="s">
        <v>133</v>
      </c>
      <c r="I39" s="19">
        <v>4.3981481481481484E-3</v>
      </c>
      <c r="J39" s="20">
        <v>22</v>
      </c>
      <c r="K39" s="19">
        <v>1.2777777777777777E-2</v>
      </c>
      <c r="L39" s="20">
        <v>84</v>
      </c>
      <c r="M39" s="22" t="s">
        <v>445</v>
      </c>
      <c r="N39" s="20"/>
      <c r="O39" s="20">
        <v>70</v>
      </c>
      <c r="P39" s="20"/>
      <c r="Q39" s="19">
        <v>5.6365740740740742E-3</v>
      </c>
      <c r="R39" s="20">
        <v>85</v>
      </c>
      <c r="S39" s="22" t="s">
        <v>37</v>
      </c>
      <c r="T39" s="21"/>
      <c r="U39" s="21"/>
      <c r="V39" s="21"/>
      <c r="W39" s="21"/>
      <c r="X39" s="22"/>
      <c r="Y39" s="18"/>
      <c r="Z39" s="24">
        <f>SUM(K39,Q39)</f>
        <v>1.8414351851851852E-2</v>
      </c>
      <c r="AA39" s="28">
        <v>38</v>
      </c>
      <c r="AB39" s="29"/>
      <c r="AC39" s="29"/>
      <c r="AD39" s="1"/>
      <c r="AE39" s="1"/>
      <c r="AF39" s="1"/>
    </row>
    <row r="40" spans="1:32" ht="15.75" customHeight="1" x14ac:dyDescent="0.15">
      <c r="A40" s="7">
        <v>44317.381575497682</v>
      </c>
      <c r="B40" s="22" t="s">
        <v>253</v>
      </c>
      <c r="C40" s="22" t="s">
        <v>254</v>
      </c>
      <c r="D40" s="22" t="s">
        <v>97</v>
      </c>
      <c r="E40" s="22" t="s">
        <v>457</v>
      </c>
      <c r="F40" s="22" t="s">
        <v>255</v>
      </c>
      <c r="G40" s="22" t="s">
        <v>256</v>
      </c>
      <c r="H40" s="22" t="s">
        <v>133</v>
      </c>
      <c r="I40" s="19">
        <v>3.8310185185185183E-3</v>
      </c>
      <c r="J40" s="20">
        <v>8</v>
      </c>
      <c r="K40" s="19">
        <v>1.2905092592592593E-2</v>
      </c>
      <c r="L40" s="20">
        <v>48</v>
      </c>
      <c r="M40" s="22" t="s">
        <v>445</v>
      </c>
      <c r="N40" s="20"/>
      <c r="O40" s="20">
        <v>36</v>
      </c>
      <c r="P40" s="20"/>
      <c r="Q40" s="19">
        <v>5.5439814814814813E-3</v>
      </c>
      <c r="R40" s="20">
        <v>42</v>
      </c>
      <c r="S40" s="22" t="s">
        <v>446</v>
      </c>
      <c r="T40" s="21">
        <v>25</v>
      </c>
      <c r="U40" s="21"/>
      <c r="V40" s="21"/>
      <c r="W40" s="21"/>
      <c r="X40" s="25" t="s">
        <v>257</v>
      </c>
      <c r="Y40" s="18"/>
      <c r="Z40" s="24">
        <f>SUM(K40,Q40)</f>
        <v>1.8449074074074076E-2</v>
      </c>
      <c r="AA40" s="28">
        <v>39</v>
      </c>
      <c r="AB40" s="30">
        <f>SUM(I40,K40,Q40)</f>
        <v>2.2280092592592594E-2</v>
      </c>
      <c r="AC40" s="28">
        <v>12</v>
      </c>
      <c r="AD40" s="1"/>
      <c r="AE40" s="1"/>
      <c r="AF40" s="1"/>
    </row>
    <row r="41" spans="1:32" ht="15.75" customHeight="1" x14ac:dyDescent="0.15">
      <c r="A41" s="7">
        <v>44317.504481898148</v>
      </c>
      <c r="B41" s="22" t="s">
        <v>264</v>
      </c>
      <c r="C41" s="22" t="s">
        <v>265</v>
      </c>
      <c r="D41" s="22" t="s">
        <v>97</v>
      </c>
      <c r="E41" s="22" t="s">
        <v>32</v>
      </c>
      <c r="F41" s="22" t="s">
        <v>266</v>
      </c>
      <c r="G41" s="22" t="s">
        <v>50</v>
      </c>
      <c r="H41" s="22" t="s">
        <v>51</v>
      </c>
      <c r="I41" s="19"/>
      <c r="J41" s="20"/>
      <c r="K41" s="19">
        <v>1.2719907407407407E-2</v>
      </c>
      <c r="L41" s="20">
        <v>43</v>
      </c>
      <c r="M41" s="22" t="s">
        <v>445</v>
      </c>
      <c r="N41" s="20"/>
      <c r="O41" s="20">
        <v>31</v>
      </c>
      <c r="P41" s="20"/>
      <c r="Q41" s="19">
        <v>5.7638888888888887E-3</v>
      </c>
      <c r="R41" s="20">
        <v>50</v>
      </c>
      <c r="S41" s="22" t="s">
        <v>446</v>
      </c>
      <c r="T41" s="21">
        <v>27</v>
      </c>
      <c r="U41" s="21"/>
      <c r="V41" s="21"/>
      <c r="W41" s="21"/>
      <c r="X41" s="25" t="s">
        <v>267</v>
      </c>
      <c r="Y41" s="18"/>
      <c r="Z41" s="24">
        <f>SUM(K41,Q41)</f>
        <v>1.8483796296296297E-2</v>
      </c>
      <c r="AA41" s="28">
        <v>40</v>
      </c>
      <c r="AB41" s="29"/>
      <c r="AC41" s="29"/>
      <c r="AD41" s="1"/>
      <c r="AE41" s="1"/>
      <c r="AF41" s="1"/>
    </row>
    <row r="42" spans="1:32" ht="15.75" customHeight="1" x14ac:dyDescent="0.15">
      <c r="A42" s="7">
        <v>44317.614354849538</v>
      </c>
      <c r="B42" s="22" t="s">
        <v>258</v>
      </c>
      <c r="C42" s="22" t="s">
        <v>259</v>
      </c>
      <c r="D42" s="22" t="s">
        <v>31</v>
      </c>
      <c r="E42" s="22" t="s">
        <v>457</v>
      </c>
      <c r="F42" s="22" t="s">
        <v>104</v>
      </c>
      <c r="G42" s="22" t="s">
        <v>260</v>
      </c>
      <c r="H42" s="22" t="s">
        <v>275</v>
      </c>
      <c r="I42" s="19">
        <v>4.3981481481481484E-3</v>
      </c>
      <c r="J42" s="20">
        <v>21</v>
      </c>
      <c r="K42" s="19">
        <v>1.2986111111111111E-2</v>
      </c>
      <c r="L42" s="20">
        <v>51</v>
      </c>
      <c r="M42" s="22" t="s">
        <v>445</v>
      </c>
      <c r="N42" s="20"/>
      <c r="O42" s="20">
        <v>39</v>
      </c>
      <c r="P42" s="20"/>
      <c r="Q42" s="19">
        <v>5.4976851851851853E-3</v>
      </c>
      <c r="R42" s="20">
        <v>41</v>
      </c>
      <c r="S42" s="22" t="s">
        <v>447</v>
      </c>
      <c r="T42" s="21"/>
      <c r="U42" s="21">
        <v>10</v>
      </c>
      <c r="V42" s="21"/>
      <c r="W42" s="21"/>
      <c r="X42" s="25" t="s">
        <v>262</v>
      </c>
      <c r="Y42" s="22" t="s">
        <v>263</v>
      </c>
      <c r="Z42" s="24">
        <f>SUM(K42,Q42)</f>
        <v>1.8483796296296297E-2</v>
      </c>
      <c r="AA42" s="28">
        <v>41</v>
      </c>
      <c r="AB42" s="30">
        <f>SUM(I42,K42,Q42)</f>
        <v>2.2881944444444444E-2</v>
      </c>
      <c r="AC42" s="28">
        <v>16</v>
      </c>
      <c r="AD42" s="1"/>
      <c r="AE42" s="1"/>
      <c r="AF42" s="1"/>
    </row>
    <row r="43" spans="1:32" ht="15.75" customHeight="1" x14ac:dyDescent="0.15">
      <c r="A43" s="7">
        <v>44317.621281157408</v>
      </c>
      <c r="B43" s="22" t="s">
        <v>268</v>
      </c>
      <c r="C43" s="22" t="s">
        <v>269</v>
      </c>
      <c r="D43" s="22" t="s">
        <v>97</v>
      </c>
      <c r="E43" s="22" t="s">
        <v>457</v>
      </c>
      <c r="F43" s="22" t="s">
        <v>104</v>
      </c>
      <c r="G43" s="22" t="s">
        <v>42</v>
      </c>
      <c r="H43" s="22" t="s">
        <v>42</v>
      </c>
      <c r="I43" s="19">
        <v>4.3287037037037035E-3</v>
      </c>
      <c r="J43" s="20">
        <v>19</v>
      </c>
      <c r="K43" s="19">
        <v>1.2870370370370371E-2</v>
      </c>
      <c r="L43" s="20">
        <v>47</v>
      </c>
      <c r="M43" s="22" t="s">
        <v>445</v>
      </c>
      <c r="N43" s="20"/>
      <c r="O43" s="20">
        <v>35</v>
      </c>
      <c r="P43" s="20"/>
      <c r="Q43" s="19">
        <v>5.6712962962962967E-3</v>
      </c>
      <c r="R43" s="20">
        <v>47</v>
      </c>
      <c r="S43" s="22" t="s">
        <v>447</v>
      </c>
      <c r="T43" s="21"/>
      <c r="U43" s="21">
        <v>14</v>
      </c>
      <c r="V43" s="21"/>
      <c r="W43" s="21"/>
      <c r="X43" s="25" t="s">
        <v>270</v>
      </c>
      <c r="Y43" s="22" t="s">
        <v>263</v>
      </c>
      <c r="Z43" s="24">
        <f>SUM(K43,Q43)</f>
        <v>1.8541666666666668E-2</v>
      </c>
      <c r="AA43" s="28">
        <v>42</v>
      </c>
      <c r="AB43" s="30">
        <f>SUM(I43,K43,Q43)</f>
        <v>2.2870370370370371E-2</v>
      </c>
      <c r="AC43" s="28">
        <v>15</v>
      </c>
      <c r="AD43" s="1"/>
      <c r="AE43" s="1"/>
      <c r="AF43" s="1"/>
    </row>
    <row r="44" spans="1:32" ht="15.75" customHeight="1" x14ac:dyDescent="0.15">
      <c r="A44" s="7">
        <v>44317.528370844906</v>
      </c>
      <c r="B44" s="22" t="s">
        <v>271</v>
      </c>
      <c r="C44" s="22" t="s">
        <v>272</v>
      </c>
      <c r="D44" s="22" t="s">
        <v>97</v>
      </c>
      <c r="E44" s="22" t="s">
        <v>32</v>
      </c>
      <c r="F44" s="22" t="s">
        <v>273</v>
      </c>
      <c r="G44" s="22" t="s">
        <v>274</v>
      </c>
      <c r="H44" s="22" t="s">
        <v>275</v>
      </c>
      <c r="I44" s="19"/>
      <c r="J44" s="20"/>
      <c r="K44" s="19">
        <v>1.3194444444444444E-2</v>
      </c>
      <c r="L44" s="20">
        <v>55</v>
      </c>
      <c r="M44" s="22" t="s">
        <v>445</v>
      </c>
      <c r="N44" s="20"/>
      <c r="O44" s="20">
        <v>43</v>
      </c>
      <c r="P44" s="20"/>
      <c r="Q44" s="19">
        <v>5.4166666666666669E-3</v>
      </c>
      <c r="R44" s="20">
        <v>37</v>
      </c>
      <c r="S44" s="22" t="s">
        <v>447</v>
      </c>
      <c r="T44" s="21"/>
      <c r="U44" s="21">
        <v>8</v>
      </c>
      <c r="V44" s="21"/>
      <c r="W44" s="21"/>
      <c r="X44" s="22" t="s">
        <v>276</v>
      </c>
      <c r="Y44" s="18"/>
      <c r="Z44" s="24">
        <f>SUM(K44,Q44)</f>
        <v>1.8611111111111113E-2</v>
      </c>
      <c r="AA44" s="28">
        <v>43</v>
      </c>
      <c r="AB44" s="29"/>
      <c r="AC44" s="29"/>
      <c r="AD44" s="1"/>
      <c r="AE44" s="1"/>
      <c r="AF44" s="1"/>
    </row>
    <row r="45" spans="1:32" ht="15.75" customHeight="1" x14ac:dyDescent="0.15">
      <c r="A45" s="7">
        <v>44317.390644259256</v>
      </c>
      <c r="B45" s="22" t="s">
        <v>277</v>
      </c>
      <c r="C45" s="22" t="s">
        <v>278</v>
      </c>
      <c r="D45" s="22" t="s">
        <v>97</v>
      </c>
      <c r="E45" s="22" t="s">
        <v>457</v>
      </c>
      <c r="F45" s="22" t="s">
        <v>279</v>
      </c>
      <c r="G45" s="22" t="s">
        <v>157</v>
      </c>
      <c r="H45" s="22" t="s">
        <v>133</v>
      </c>
      <c r="I45" s="19">
        <v>4.0740740740740737E-3</v>
      </c>
      <c r="J45" s="20">
        <v>15</v>
      </c>
      <c r="K45" s="19">
        <v>1.2962962962962963E-2</v>
      </c>
      <c r="L45" s="20">
        <v>50</v>
      </c>
      <c r="M45" s="22" t="s">
        <v>445</v>
      </c>
      <c r="N45" s="20"/>
      <c r="O45" s="20">
        <v>38</v>
      </c>
      <c r="P45" s="20"/>
      <c r="Q45" s="19">
        <v>5.6828703703703702E-3</v>
      </c>
      <c r="R45" s="20">
        <v>48</v>
      </c>
      <c r="S45" s="22" t="s">
        <v>447</v>
      </c>
      <c r="T45" s="21"/>
      <c r="U45" s="21">
        <v>15</v>
      </c>
      <c r="V45" s="21"/>
      <c r="W45" s="21"/>
      <c r="X45" s="25" t="s">
        <v>280</v>
      </c>
      <c r="Y45" s="22" t="s">
        <v>281</v>
      </c>
      <c r="Z45" s="24">
        <f>SUM(K45,Q45)</f>
        <v>1.8645833333333334E-2</v>
      </c>
      <c r="AA45" s="28">
        <v>44</v>
      </c>
      <c r="AB45" s="30">
        <f>SUM(I45,K45,Q45)</f>
        <v>2.2719907407407407E-2</v>
      </c>
      <c r="AC45" s="28">
        <v>14</v>
      </c>
      <c r="AD45" s="1"/>
      <c r="AE45" s="1"/>
      <c r="AF45" s="1"/>
    </row>
    <row r="46" spans="1:32" ht="15.75" customHeight="1" x14ac:dyDescent="0.15">
      <c r="A46" s="7">
        <v>44317.574853298611</v>
      </c>
      <c r="B46" s="22" t="s">
        <v>282</v>
      </c>
      <c r="C46" s="22" t="s">
        <v>283</v>
      </c>
      <c r="D46" s="22" t="s">
        <v>97</v>
      </c>
      <c r="E46" s="22" t="s">
        <v>457</v>
      </c>
      <c r="F46" s="22" t="s">
        <v>284</v>
      </c>
      <c r="G46" s="22" t="s">
        <v>192</v>
      </c>
      <c r="H46" s="22" t="s">
        <v>58</v>
      </c>
      <c r="I46" s="19"/>
      <c r="J46" s="20"/>
      <c r="K46" s="19">
        <v>1.2858796296296297E-2</v>
      </c>
      <c r="L46" s="20">
        <v>46</v>
      </c>
      <c r="M46" s="22" t="s">
        <v>445</v>
      </c>
      <c r="N46" s="20"/>
      <c r="O46" s="20">
        <v>34</v>
      </c>
      <c r="P46" s="20"/>
      <c r="Q46" s="19">
        <v>5.7870370370370367E-3</v>
      </c>
      <c r="R46" s="20">
        <v>51</v>
      </c>
      <c r="S46" s="22" t="s">
        <v>447</v>
      </c>
      <c r="T46" s="21"/>
      <c r="U46" s="21">
        <v>17</v>
      </c>
      <c r="V46" s="21"/>
      <c r="W46" s="21"/>
      <c r="X46" s="22" t="s">
        <v>285</v>
      </c>
      <c r="Y46" s="18"/>
      <c r="Z46" s="24">
        <f>SUM(K46,Q46)</f>
        <v>1.8645833333333334E-2</v>
      </c>
      <c r="AA46" s="28">
        <v>45</v>
      </c>
      <c r="AB46" s="29"/>
      <c r="AC46" s="29"/>
      <c r="AD46" s="1"/>
      <c r="AE46" s="1"/>
      <c r="AF46" s="1"/>
    </row>
    <row r="47" spans="1:32" ht="15.75" customHeight="1" x14ac:dyDescent="0.15">
      <c r="A47" s="7">
        <v>44317.536564791662</v>
      </c>
      <c r="B47" s="22" t="s">
        <v>286</v>
      </c>
      <c r="C47" s="22" t="s">
        <v>62</v>
      </c>
      <c r="D47" s="22" t="s">
        <v>31</v>
      </c>
      <c r="E47" s="22" t="s">
        <v>457</v>
      </c>
      <c r="F47" s="22" t="s">
        <v>287</v>
      </c>
      <c r="G47" s="22" t="s">
        <v>210</v>
      </c>
      <c r="H47" s="22" t="s">
        <v>58</v>
      </c>
      <c r="I47" s="19"/>
      <c r="J47" s="20"/>
      <c r="K47" s="19">
        <v>1.3391203703703704E-2</v>
      </c>
      <c r="L47" s="20">
        <v>58</v>
      </c>
      <c r="M47" s="22" t="s">
        <v>445</v>
      </c>
      <c r="N47" s="20"/>
      <c r="O47" s="20">
        <v>46</v>
      </c>
      <c r="P47" s="20"/>
      <c r="Q47" s="19">
        <v>5.4398148148148149E-3</v>
      </c>
      <c r="R47" s="20">
        <v>39</v>
      </c>
      <c r="S47" s="22" t="s">
        <v>447</v>
      </c>
      <c r="T47" s="21"/>
      <c r="U47" s="21">
        <v>9</v>
      </c>
      <c r="V47" s="21"/>
      <c r="W47" s="21"/>
      <c r="X47" s="22" t="s">
        <v>289</v>
      </c>
      <c r="Y47" s="22" t="s">
        <v>290</v>
      </c>
      <c r="Z47" s="24">
        <f>SUM(K47,Q47)</f>
        <v>1.8831018518518518E-2</v>
      </c>
      <c r="AA47" s="28">
        <v>46</v>
      </c>
      <c r="AB47" s="29"/>
      <c r="AC47" s="29"/>
      <c r="AD47" s="1"/>
      <c r="AE47" s="1"/>
      <c r="AF47" s="1"/>
    </row>
    <row r="48" spans="1:32" ht="15.75" customHeight="1" x14ac:dyDescent="0.15">
      <c r="A48" s="7"/>
      <c r="B48" s="26" t="s">
        <v>439</v>
      </c>
      <c r="C48" s="26" t="s">
        <v>130</v>
      </c>
      <c r="D48" s="26" t="s">
        <v>31</v>
      </c>
      <c r="E48" s="22" t="s">
        <v>456</v>
      </c>
      <c r="F48" s="22"/>
      <c r="G48" s="26" t="s">
        <v>82</v>
      </c>
      <c r="H48" s="22" t="s">
        <v>133</v>
      </c>
      <c r="I48" s="19">
        <v>4.6296296296296302E-3</v>
      </c>
      <c r="J48" s="20">
        <v>28</v>
      </c>
      <c r="K48" s="19">
        <v>1.3784722222222224E-2</v>
      </c>
      <c r="L48" s="20">
        <v>85</v>
      </c>
      <c r="M48" s="22" t="s">
        <v>445</v>
      </c>
      <c r="N48" s="20"/>
      <c r="O48" s="20">
        <v>71</v>
      </c>
      <c r="P48" s="20"/>
      <c r="Q48" s="19">
        <v>5.185185185185185E-3</v>
      </c>
      <c r="R48" s="20">
        <v>86</v>
      </c>
      <c r="S48" s="22" t="s">
        <v>37</v>
      </c>
      <c r="T48" s="21"/>
      <c r="U48" s="21"/>
      <c r="V48" s="21"/>
      <c r="W48" s="21"/>
      <c r="X48" s="22"/>
      <c r="Y48" s="18"/>
      <c r="Z48" s="24">
        <f>SUM(K48,Q48)</f>
        <v>1.8969907407407408E-2</v>
      </c>
      <c r="AA48" s="28">
        <v>47</v>
      </c>
      <c r="AB48" s="29"/>
      <c r="AC48" s="29"/>
      <c r="AD48" s="1"/>
      <c r="AE48" s="1"/>
      <c r="AF48" s="1"/>
    </row>
    <row r="49" spans="1:32" ht="15.75" customHeight="1" x14ac:dyDescent="0.15">
      <c r="A49" s="7">
        <v>44317.305751967593</v>
      </c>
      <c r="B49" s="22" t="s">
        <v>291</v>
      </c>
      <c r="C49" s="22" t="s">
        <v>292</v>
      </c>
      <c r="D49" s="22" t="s">
        <v>31</v>
      </c>
      <c r="E49" s="22" t="s">
        <v>456</v>
      </c>
      <c r="F49" s="22" t="s">
        <v>293</v>
      </c>
      <c r="G49" s="22" t="s">
        <v>294</v>
      </c>
      <c r="H49" s="22" t="s">
        <v>133</v>
      </c>
      <c r="I49" s="19">
        <v>4.2361111111111115E-3</v>
      </c>
      <c r="J49" s="20">
        <v>17</v>
      </c>
      <c r="K49" s="19">
        <v>1.3923611111111111E-2</v>
      </c>
      <c r="L49" s="20">
        <v>61</v>
      </c>
      <c r="M49" s="22" t="s">
        <v>445</v>
      </c>
      <c r="N49" s="20"/>
      <c r="O49" s="20">
        <v>49</v>
      </c>
      <c r="P49" s="20"/>
      <c r="Q49" s="19">
        <v>5.185185185185185E-3</v>
      </c>
      <c r="R49" s="20">
        <v>27</v>
      </c>
      <c r="S49" s="22" t="s">
        <v>37</v>
      </c>
      <c r="T49" s="21"/>
      <c r="U49" s="21"/>
      <c r="V49" s="21">
        <v>5</v>
      </c>
      <c r="W49" s="21"/>
      <c r="X49" s="25" t="s">
        <v>295</v>
      </c>
      <c r="Y49" s="22" t="s">
        <v>296</v>
      </c>
      <c r="Z49" s="24">
        <f>SUM(K49,Q49)</f>
        <v>1.9108796296296297E-2</v>
      </c>
      <c r="AA49" s="28">
        <v>48</v>
      </c>
      <c r="AB49" s="30">
        <f>SUM(I49,K49,Q49)</f>
        <v>2.3344907407407408E-2</v>
      </c>
      <c r="AC49" s="28">
        <v>19</v>
      </c>
      <c r="AD49" s="1"/>
      <c r="AE49" s="1"/>
      <c r="AF49" s="1"/>
    </row>
    <row r="50" spans="1:32" ht="15.75" customHeight="1" x14ac:dyDescent="0.15">
      <c r="A50" s="7">
        <v>44317.449793564811</v>
      </c>
      <c r="B50" s="22" t="s">
        <v>303</v>
      </c>
      <c r="C50" s="22" t="s">
        <v>199</v>
      </c>
      <c r="D50" s="22" t="s">
        <v>97</v>
      </c>
      <c r="E50" s="22" t="s">
        <v>32</v>
      </c>
      <c r="F50" s="22" t="s">
        <v>304</v>
      </c>
      <c r="G50" s="22" t="s">
        <v>305</v>
      </c>
      <c r="H50" s="22" t="s">
        <v>58</v>
      </c>
      <c r="I50" s="19"/>
      <c r="J50" s="20"/>
      <c r="K50" s="19">
        <v>1.324074074074074E-2</v>
      </c>
      <c r="L50" s="20">
        <v>56</v>
      </c>
      <c r="M50" s="22" t="s">
        <v>445</v>
      </c>
      <c r="N50" s="20"/>
      <c r="O50" s="20">
        <v>44</v>
      </c>
      <c r="P50" s="20"/>
      <c r="Q50" s="19">
        <v>6.076388888888889E-3</v>
      </c>
      <c r="R50" s="20">
        <v>60</v>
      </c>
      <c r="S50" s="22" t="s">
        <v>447</v>
      </c>
      <c r="T50" s="21"/>
      <c r="U50" s="21">
        <v>22</v>
      </c>
      <c r="V50" s="21"/>
      <c r="W50" s="21"/>
      <c r="X50" s="22" t="s">
        <v>306</v>
      </c>
      <c r="Y50" s="18"/>
      <c r="Z50" s="24">
        <f>SUM(K50,Q50)</f>
        <v>1.9317129629629629E-2</v>
      </c>
      <c r="AA50" s="28">
        <v>49</v>
      </c>
      <c r="AB50" s="29"/>
      <c r="AC50" s="29"/>
      <c r="AD50" s="1"/>
      <c r="AE50" s="1"/>
      <c r="AF50" s="1"/>
    </row>
    <row r="51" spans="1:32" ht="15.75" customHeight="1" x14ac:dyDescent="0.15">
      <c r="A51" s="7">
        <v>44317.593406689819</v>
      </c>
      <c r="B51" s="22" t="s">
        <v>307</v>
      </c>
      <c r="C51" s="22" t="s">
        <v>308</v>
      </c>
      <c r="D51" s="22" t="s">
        <v>97</v>
      </c>
      <c r="E51" s="22" t="s">
        <v>32</v>
      </c>
      <c r="F51" s="22" t="s">
        <v>309</v>
      </c>
      <c r="G51" s="22" t="s">
        <v>310</v>
      </c>
      <c r="H51" s="22" t="s">
        <v>133</v>
      </c>
      <c r="I51" s="19">
        <v>3.8773148148148148E-3</v>
      </c>
      <c r="J51" s="20">
        <v>11</v>
      </c>
      <c r="K51" s="19">
        <v>1.2905092592592593E-2</v>
      </c>
      <c r="L51" s="20">
        <v>49</v>
      </c>
      <c r="M51" s="22" t="s">
        <v>445</v>
      </c>
      <c r="N51" s="20"/>
      <c r="O51" s="20">
        <v>37</v>
      </c>
      <c r="P51" s="20"/>
      <c r="Q51" s="19">
        <v>6.4236111111111108E-3</v>
      </c>
      <c r="R51" s="20">
        <v>67</v>
      </c>
      <c r="S51" s="22" t="s">
        <v>446</v>
      </c>
      <c r="T51" s="21">
        <v>30</v>
      </c>
      <c r="U51" s="21"/>
      <c r="V51" s="21"/>
      <c r="W51" s="21"/>
      <c r="X51" s="22" t="s">
        <v>311</v>
      </c>
      <c r="Y51" s="22" t="s">
        <v>312</v>
      </c>
      <c r="Z51" s="24">
        <f>SUM(K51,Q51)</f>
        <v>1.9328703703703702E-2</v>
      </c>
      <c r="AA51" s="28">
        <v>50</v>
      </c>
      <c r="AB51" s="30">
        <f>SUM(I51,K51,Q51)</f>
        <v>2.3206018518518522E-2</v>
      </c>
      <c r="AC51" s="28">
        <v>18</v>
      </c>
      <c r="AD51" s="1"/>
      <c r="AE51" s="1"/>
      <c r="AF51" s="1"/>
    </row>
    <row r="52" spans="1:32" ht="13" x14ac:dyDescent="0.15">
      <c r="A52" s="7">
        <v>44317.551072222224</v>
      </c>
      <c r="B52" s="22" t="s">
        <v>313</v>
      </c>
      <c r="C52" s="22" t="s">
        <v>314</v>
      </c>
      <c r="D52" s="22" t="s">
        <v>97</v>
      </c>
      <c r="E52" s="22" t="s">
        <v>32</v>
      </c>
      <c r="F52" s="22" t="s">
        <v>315</v>
      </c>
      <c r="G52" s="22" t="s">
        <v>316</v>
      </c>
      <c r="H52" s="22" t="s">
        <v>133</v>
      </c>
      <c r="I52" s="19">
        <v>4.8379629629629632E-3</v>
      </c>
      <c r="J52" s="20">
        <v>29</v>
      </c>
      <c r="K52" s="19">
        <v>1.2314814814814815E-2</v>
      </c>
      <c r="L52" s="20">
        <v>32</v>
      </c>
      <c r="M52" s="22" t="s">
        <v>445</v>
      </c>
      <c r="N52" s="20"/>
      <c r="O52" s="20">
        <v>21</v>
      </c>
      <c r="P52" s="20"/>
      <c r="Q52" s="19">
        <v>7.013888888888889E-3</v>
      </c>
      <c r="R52" s="20">
        <v>76</v>
      </c>
      <c r="S52" s="22" t="s">
        <v>446</v>
      </c>
      <c r="T52" s="21">
        <v>34</v>
      </c>
      <c r="U52" s="21"/>
      <c r="V52" s="21"/>
      <c r="W52" s="21"/>
      <c r="X52" s="25" t="s">
        <v>318</v>
      </c>
      <c r="Y52" s="18"/>
      <c r="Z52" s="24">
        <f>SUM(K52,Q52)</f>
        <v>1.9328703703703702E-2</v>
      </c>
      <c r="AA52" s="28">
        <v>51</v>
      </c>
      <c r="AB52" s="30">
        <f>SUM(I52,K52,Q52)</f>
        <v>2.4166666666666666E-2</v>
      </c>
      <c r="AC52" s="28">
        <v>22</v>
      </c>
      <c r="AD52" s="1"/>
      <c r="AE52" s="1"/>
      <c r="AF52" s="1"/>
    </row>
    <row r="53" spans="1:32" ht="13" x14ac:dyDescent="0.15">
      <c r="A53" s="7">
        <v>44317.611176956023</v>
      </c>
      <c r="B53" s="22" t="s">
        <v>319</v>
      </c>
      <c r="C53" s="22" t="s">
        <v>320</v>
      </c>
      <c r="D53" s="22" t="s">
        <v>97</v>
      </c>
      <c r="E53" s="22" t="s">
        <v>32</v>
      </c>
      <c r="F53" s="22" t="s">
        <v>104</v>
      </c>
      <c r="G53" s="22" t="s">
        <v>321</v>
      </c>
      <c r="H53" s="22" t="s">
        <v>106</v>
      </c>
      <c r="I53" s="19">
        <v>4.4791666666666669E-3</v>
      </c>
      <c r="J53" s="20">
        <v>23</v>
      </c>
      <c r="K53" s="19">
        <v>1.3263888888888889E-2</v>
      </c>
      <c r="L53" s="20">
        <v>57</v>
      </c>
      <c r="M53" s="22" t="s">
        <v>445</v>
      </c>
      <c r="N53" s="20"/>
      <c r="O53" s="20">
        <v>45</v>
      </c>
      <c r="P53" s="20"/>
      <c r="Q53" s="19">
        <v>6.1342592592592594E-3</v>
      </c>
      <c r="R53" s="20">
        <v>63</v>
      </c>
      <c r="S53" s="22" t="s">
        <v>447</v>
      </c>
      <c r="T53" s="21"/>
      <c r="U53" s="21">
        <v>25</v>
      </c>
      <c r="V53" s="21"/>
      <c r="W53" s="21"/>
      <c r="X53" s="25" t="s">
        <v>322</v>
      </c>
      <c r="Y53" s="22" t="s">
        <v>263</v>
      </c>
      <c r="Z53" s="24">
        <f>SUM(K53,Q53)</f>
        <v>1.939814814814815E-2</v>
      </c>
      <c r="AA53" s="28">
        <v>52</v>
      </c>
      <c r="AB53" s="30">
        <f>SUM(I53,K53,Q53)</f>
        <v>2.3877314814814816E-2</v>
      </c>
      <c r="AC53" s="28">
        <v>21</v>
      </c>
      <c r="AD53" s="1"/>
      <c r="AE53" s="1"/>
      <c r="AF53" s="1"/>
    </row>
    <row r="54" spans="1:32" ht="13" x14ac:dyDescent="0.15">
      <c r="A54" s="7">
        <v>44317.633709664355</v>
      </c>
      <c r="B54" s="22" t="s">
        <v>329</v>
      </c>
      <c r="C54" s="22" t="s">
        <v>269</v>
      </c>
      <c r="D54" s="22" t="s">
        <v>31</v>
      </c>
      <c r="E54" s="22" t="s">
        <v>455</v>
      </c>
      <c r="F54" s="22" t="s">
        <v>104</v>
      </c>
      <c r="G54" s="22" t="s">
        <v>42</v>
      </c>
      <c r="H54" s="22" t="s">
        <v>42</v>
      </c>
      <c r="I54" s="19"/>
      <c r="J54" s="20"/>
      <c r="K54" s="19">
        <v>1.3796296296296296E-2</v>
      </c>
      <c r="L54" s="20">
        <v>60</v>
      </c>
      <c r="M54" s="22" t="s">
        <v>445</v>
      </c>
      <c r="N54" s="20"/>
      <c r="O54" s="20">
        <v>48</v>
      </c>
      <c r="P54" s="20"/>
      <c r="Q54" s="19">
        <v>5.6481481481481478E-3</v>
      </c>
      <c r="R54" s="20">
        <v>46</v>
      </c>
      <c r="S54" s="22" t="s">
        <v>447</v>
      </c>
      <c r="T54" s="21"/>
      <c r="U54" s="21">
        <v>13</v>
      </c>
      <c r="V54" s="21"/>
      <c r="W54" s="21"/>
      <c r="X54" s="25" t="s">
        <v>331</v>
      </c>
      <c r="Y54" s="22" t="s">
        <v>332</v>
      </c>
      <c r="Z54" s="24">
        <f>SUM(K54,Q54)</f>
        <v>1.9444444444444445E-2</v>
      </c>
      <c r="AA54" s="28">
        <v>53</v>
      </c>
      <c r="AB54" s="29"/>
      <c r="AC54" s="29"/>
      <c r="AD54" s="1"/>
      <c r="AE54" s="1"/>
      <c r="AF54" s="1"/>
    </row>
    <row r="55" spans="1:32" ht="13" x14ac:dyDescent="0.15">
      <c r="A55" s="7">
        <v>44317.364011678241</v>
      </c>
      <c r="B55" s="22" t="s">
        <v>333</v>
      </c>
      <c r="C55" s="22" t="s">
        <v>334</v>
      </c>
      <c r="D55" s="22" t="s">
        <v>97</v>
      </c>
      <c r="E55" s="22" t="s">
        <v>456</v>
      </c>
      <c r="F55" s="22" t="s">
        <v>335</v>
      </c>
      <c r="G55" s="22" t="s">
        <v>336</v>
      </c>
      <c r="H55" s="22" t="s">
        <v>133</v>
      </c>
      <c r="I55" s="19">
        <v>4.3518518518518515E-3</v>
      </c>
      <c r="J55" s="20">
        <v>20</v>
      </c>
      <c r="K55" s="19">
        <v>1.3414351851851853E-2</v>
      </c>
      <c r="L55" s="20">
        <v>59</v>
      </c>
      <c r="M55" s="22" t="s">
        <v>445</v>
      </c>
      <c r="N55" s="20"/>
      <c r="O55" s="20">
        <v>47</v>
      </c>
      <c r="P55" s="20"/>
      <c r="Q55" s="19">
        <v>6.0648148148148145E-3</v>
      </c>
      <c r="R55" s="20">
        <v>59</v>
      </c>
      <c r="S55" s="22" t="s">
        <v>446</v>
      </c>
      <c r="T55" s="21">
        <v>29</v>
      </c>
      <c r="U55" s="21"/>
      <c r="V55" s="21"/>
      <c r="W55" s="21"/>
      <c r="X55" s="25" t="s">
        <v>337</v>
      </c>
      <c r="Y55" s="18"/>
      <c r="Z55" s="24">
        <f>SUM(K55,Q55)</f>
        <v>1.9479166666666665E-2</v>
      </c>
      <c r="AA55" s="28">
        <v>54</v>
      </c>
      <c r="AB55" s="30">
        <f>SUM(I55,K55,Q55)</f>
        <v>2.3831018518518519E-2</v>
      </c>
      <c r="AC55" s="28">
        <v>20</v>
      </c>
      <c r="AD55" s="1"/>
      <c r="AE55" s="1"/>
      <c r="AF55" s="1"/>
    </row>
    <row r="56" spans="1:32" ht="13" x14ac:dyDescent="0.15">
      <c r="A56" s="7">
        <v>44317.617131284722</v>
      </c>
      <c r="B56" s="22" t="s">
        <v>338</v>
      </c>
      <c r="C56" s="22" t="s">
        <v>339</v>
      </c>
      <c r="D56" s="22" t="s">
        <v>31</v>
      </c>
      <c r="E56" s="22" t="s">
        <v>457</v>
      </c>
      <c r="F56" s="22" t="s">
        <v>104</v>
      </c>
      <c r="G56" s="22" t="s">
        <v>105</v>
      </c>
      <c r="H56" s="22" t="s">
        <v>106</v>
      </c>
      <c r="I56" s="19">
        <v>4.6296296296296294E-3</v>
      </c>
      <c r="J56" s="20">
        <v>27</v>
      </c>
      <c r="K56" s="19">
        <v>1.2986111111111111E-2</v>
      </c>
      <c r="L56" s="20">
        <v>52</v>
      </c>
      <c r="M56" s="22" t="s">
        <v>445</v>
      </c>
      <c r="N56" s="20"/>
      <c r="O56" s="20">
        <v>40</v>
      </c>
      <c r="P56" s="20"/>
      <c r="Q56" s="19">
        <v>6.7824074074074071E-3</v>
      </c>
      <c r="R56" s="20">
        <v>73</v>
      </c>
      <c r="S56" s="22" t="s">
        <v>447</v>
      </c>
      <c r="T56" s="21"/>
      <c r="U56" s="21">
        <v>32</v>
      </c>
      <c r="V56" s="21"/>
      <c r="W56" s="21"/>
      <c r="X56" s="25" t="s">
        <v>340</v>
      </c>
      <c r="Y56" s="22" t="s">
        <v>263</v>
      </c>
      <c r="Z56" s="24">
        <f>SUM(K56,Q56)</f>
        <v>1.9768518518518519E-2</v>
      </c>
      <c r="AA56" s="28">
        <v>55</v>
      </c>
      <c r="AB56" s="30">
        <f>SUM(I56,K56,Q56)</f>
        <v>2.4398148148148148E-2</v>
      </c>
      <c r="AC56" s="28">
        <v>23</v>
      </c>
      <c r="AD56" s="1"/>
      <c r="AE56" s="1"/>
      <c r="AF56" s="1"/>
    </row>
    <row r="57" spans="1:32" ht="13" x14ac:dyDescent="0.15">
      <c r="A57" s="7">
        <v>44317.497735173616</v>
      </c>
      <c r="B57" s="22" t="s">
        <v>323</v>
      </c>
      <c r="C57" s="22" t="s">
        <v>341</v>
      </c>
      <c r="D57" s="22" t="s">
        <v>97</v>
      </c>
      <c r="E57" s="22" t="s">
        <v>32</v>
      </c>
      <c r="F57" s="22" t="s">
        <v>342</v>
      </c>
      <c r="G57" s="22" t="s">
        <v>57</v>
      </c>
      <c r="H57" s="22" t="s">
        <v>58</v>
      </c>
      <c r="I57" s="19"/>
      <c r="J57" s="20"/>
      <c r="K57" s="19">
        <v>1.4537037037037038E-2</v>
      </c>
      <c r="L57" s="20">
        <v>67</v>
      </c>
      <c r="M57" s="22" t="s">
        <v>445</v>
      </c>
      <c r="N57" s="20"/>
      <c r="O57" s="20">
        <v>55</v>
      </c>
      <c r="P57" s="20"/>
      <c r="Q57" s="19">
        <v>5.37037037037037E-3</v>
      </c>
      <c r="R57" s="20">
        <v>34</v>
      </c>
      <c r="S57" s="22" t="s">
        <v>446</v>
      </c>
      <c r="T57" s="21">
        <v>20</v>
      </c>
      <c r="U57" s="21"/>
      <c r="V57" s="21"/>
      <c r="W57" s="21"/>
      <c r="X57" s="22" t="s">
        <v>344</v>
      </c>
      <c r="Y57" s="18"/>
      <c r="Z57" s="24">
        <f>SUM(K57,Q57)</f>
        <v>1.9907407407407408E-2</v>
      </c>
      <c r="AA57" s="28">
        <v>56</v>
      </c>
      <c r="AB57" s="29"/>
      <c r="AC57" s="29"/>
      <c r="AD57" s="1"/>
      <c r="AE57" s="1"/>
      <c r="AF57" s="1"/>
    </row>
    <row r="58" spans="1:32" ht="13" x14ac:dyDescent="0.15">
      <c r="A58" s="7">
        <v>44317.523464837963</v>
      </c>
      <c r="B58" s="22" t="s">
        <v>345</v>
      </c>
      <c r="C58" s="22" t="s">
        <v>272</v>
      </c>
      <c r="D58" s="22" t="s">
        <v>31</v>
      </c>
      <c r="E58" s="22" t="s">
        <v>456</v>
      </c>
      <c r="F58" s="22" t="s">
        <v>273</v>
      </c>
      <c r="G58" s="22" t="s">
        <v>274</v>
      </c>
      <c r="H58" s="22" t="s">
        <v>275</v>
      </c>
      <c r="I58" s="19"/>
      <c r="J58" s="20"/>
      <c r="K58" s="19">
        <v>1.3946759259259259E-2</v>
      </c>
      <c r="L58" s="20">
        <v>62</v>
      </c>
      <c r="M58" s="22" t="s">
        <v>445</v>
      </c>
      <c r="N58" s="20"/>
      <c r="O58" s="20">
        <v>50</v>
      </c>
      <c r="P58" s="20"/>
      <c r="Q58" s="19">
        <v>6.2962962962962964E-3</v>
      </c>
      <c r="R58" s="20">
        <v>66</v>
      </c>
      <c r="S58" s="22" t="s">
        <v>447</v>
      </c>
      <c r="T58" s="21"/>
      <c r="U58" s="21">
        <v>27</v>
      </c>
      <c r="V58" s="21"/>
      <c r="W58" s="21"/>
      <c r="X58" s="22" t="s">
        <v>346</v>
      </c>
      <c r="Y58" s="18"/>
      <c r="Z58" s="24">
        <f>SUM(K58,Q58)</f>
        <v>2.0243055555555556E-2</v>
      </c>
      <c r="AA58" s="28">
        <v>57</v>
      </c>
      <c r="AB58" s="29"/>
      <c r="AC58" s="29"/>
      <c r="AD58" s="1"/>
      <c r="AE58" s="1"/>
      <c r="AF58" s="1"/>
    </row>
    <row r="59" spans="1:32" ht="13" x14ac:dyDescent="0.15">
      <c r="A59" s="7">
        <v>44317.632096250003</v>
      </c>
      <c r="B59" s="22" t="s">
        <v>347</v>
      </c>
      <c r="C59" s="22" t="s">
        <v>348</v>
      </c>
      <c r="D59" s="22" t="s">
        <v>31</v>
      </c>
      <c r="E59" s="22" t="s">
        <v>456</v>
      </c>
      <c r="F59" s="22" t="s">
        <v>104</v>
      </c>
      <c r="G59" s="22" t="s">
        <v>349</v>
      </c>
      <c r="H59" s="22" t="s">
        <v>275</v>
      </c>
      <c r="I59" s="19"/>
      <c r="J59" s="20"/>
      <c r="K59" s="19">
        <v>1.4328703703703703E-2</v>
      </c>
      <c r="L59" s="20">
        <v>64</v>
      </c>
      <c r="M59" s="22" t="s">
        <v>445</v>
      </c>
      <c r="N59" s="20"/>
      <c r="O59" s="20">
        <v>52</v>
      </c>
      <c r="P59" s="20"/>
      <c r="Q59" s="19">
        <v>6.0416666666666665E-3</v>
      </c>
      <c r="R59" s="20">
        <v>57</v>
      </c>
      <c r="S59" s="22" t="s">
        <v>447</v>
      </c>
      <c r="T59" s="21"/>
      <c r="U59" s="21">
        <v>20</v>
      </c>
      <c r="V59" s="21"/>
      <c r="W59" s="21"/>
      <c r="X59" s="25" t="s">
        <v>350</v>
      </c>
      <c r="Y59" s="22" t="s">
        <v>263</v>
      </c>
      <c r="Z59" s="24">
        <f>SUM(K59,Q59)</f>
        <v>2.0370370370370369E-2</v>
      </c>
      <c r="AA59" s="28">
        <v>58</v>
      </c>
      <c r="AB59" s="29"/>
      <c r="AC59" s="29"/>
      <c r="AD59" s="1"/>
      <c r="AE59" s="1"/>
      <c r="AF59" s="1"/>
    </row>
    <row r="60" spans="1:32" ht="13" x14ac:dyDescent="0.15">
      <c r="A60" s="7">
        <v>44317.628356435183</v>
      </c>
      <c r="B60" s="22" t="s">
        <v>351</v>
      </c>
      <c r="C60" s="22" t="s">
        <v>352</v>
      </c>
      <c r="D60" s="22" t="s">
        <v>31</v>
      </c>
      <c r="E60" s="22" t="s">
        <v>456</v>
      </c>
      <c r="F60" s="22" t="s">
        <v>104</v>
      </c>
      <c r="G60" s="22" t="s">
        <v>105</v>
      </c>
      <c r="H60" s="22" t="s">
        <v>106</v>
      </c>
      <c r="I60" s="19"/>
      <c r="J60" s="20"/>
      <c r="K60" s="19">
        <v>1.4340277777777778E-2</v>
      </c>
      <c r="L60" s="20">
        <v>65</v>
      </c>
      <c r="M60" s="22" t="s">
        <v>445</v>
      </c>
      <c r="N60" s="20"/>
      <c r="O60" s="20">
        <v>53</v>
      </c>
      <c r="P60" s="20"/>
      <c r="Q60" s="19">
        <v>6.0416666666666665E-3</v>
      </c>
      <c r="R60" s="20">
        <v>58</v>
      </c>
      <c r="S60" s="22" t="s">
        <v>447</v>
      </c>
      <c r="T60" s="21"/>
      <c r="U60" s="21">
        <v>21</v>
      </c>
      <c r="V60" s="21"/>
      <c r="W60" s="21"/>
      <c r="X60" s="25" t="s">
        <v>353</v>
      </c>
      <c r="Y60" s="22" t="s">
        <v>263</v>
      </c>
      <c r="Z60" s="24">
        <f>SUM(K60,Q60)</f>
        <v>2.0381944444444446E-2</v>
      </c>
      <c r="AA60" s="28">
        <v>59</v>
      </c>
      <c r="AB60" s="29"/>
      <c r="AC60" s="29"/>
      <c r="AD60" s="1"/>
      <c r="AE60" s="1"/>
      <c r="AF60" s="1"/>
    </row>
    <row r="61" spans="1:32" ht="13" x14ac:dyDescent="0.15">
      <c r="A61" s="7">
        <v>44317.611093935186</v>
      </c>
      <c r="B61" s="22" t="s">
        <v>354</v>
      </c>
      <c r="C61" s="22" t="s">
        <v>355</v>
      </c>
      <c r="D61" s="22" t="s">
        <v>97</v>
      </c>
      <c r="E61" s="22" t="s">
        <v>32</v>
      </c>
      <c r="F61" s="22" t="s">
        <v>356</v>
      </c>
      <c r="G61" s="22" t="s">
        <v>82</v>
      </c>
      <c r="H61" s="22" t="s">
        <v>133</v>
      </c>
      <c r="I61" s="19">
        <v>3.9351851851851848E-3</v>
      </c>
      <c r="J61" s="20">
        <v>12</v>
      </c>
      <c r="K61" s="19">
        <v>1.5208333333333334E-2</v>
      </c>
      <c r="L61" s="20">
        <v>70</v>
      </c>
      <c r="M61" s="22" t="s">
        <v>445</v>
      </c>
      <c r="N61" s="20"/>
      <c r="O61" s="20">
        <v>58</v>
      </c>
      <c r="P61" s="20"/>
      <c r="Q61" s="19">
        <v>5.5439814814814813E-3</v>
      </c>
      <c r="R61" s="20">
        <v>43</v>
      </c>
      <c r="S61" s="22" t="s">
        <v>446</v>
      </c>
      <c r="T61" s="21">
        <v>26</v>
      </c>
      <c r="U61" s="21"/>
      <c r="V61" s="21"/>
      <c r="W61" s="21"/>
      <c r="X61" s="22" t="s">
        <v>357</v>
      </c>
      <c r="Y61" s="18"/>
      <c r="Z61" s="24">
        <f>SUM(K61,Q61)</f>
        <v>2.0752314814814814E-2</v>
      </c>
      <c r="AA61" s="28">
        <v>60</v>
      </c>
      <c r="AB61" s="30">
        <f>SUM(I61,K61,Q61)</f>
        <v>2.4687500000000001E-2</v>
      </c>
      <c r="AC61" s="28">
        <v>24</v>
      </c>
      <c r="AD61" s="1"/>
      <c r="AE61" s="1"/>
      <c r="AF61" s="1"/>
    </row>
    <row r="62" spans="1:32" ht="13" x14ac:dyDescent="0.15">
      <c r="A62" s="7">
        <v>44316.820785601856</v>
      </c>
      <c r="B62" s="22" t="s">
        <v>358</v>
      </c>
      <c r="C62" s="22" t="s">
        <v>359</v>
      </c>
      <c r="D62" s="22" t="s">
        <v>97</v>
      </c>
      <c r="E62" s="22" t="s">
        <v>32</v>
      </c>
      <c r="F62" s="22" t="s">
        <v>360</v>
      </c>
      <c r="G62" s="22" t="s">
        <v>361</v>
      </c>
      <c r="H62" s="22" t="s">
        <v>133</v>
      </c>
      <c r="I62" s="19">
        <v>4.5717592592592589E-3</v>
      </c>
      <c r="J62" s="20">
        <v>25</v>
      </c>
      <c r="K62" s="19">
        <v>1.4108796296296296E-2</v>
      </c>
      <c r="L62" s="20">
        <v>63</v>
      </c>
      <c r="M62" s="22" t="s">
        <v>445</v>
      </c>
      <c r="N62" s="20"/>
      <c r="O62" s="20">
        <v>51</v>
      </c>
      <c r="P62" s="20"/>
      <c r="Q62" s="19">
        <v>6.7708333333333336E-3</v>
      </c>
      <c r="R62" s="20">
        <v>72</v>
      </c>
      <c r="S62" s="22" t="s">
        <v>446</v>
      </c>
      <c r="T62" s="21">
        <v>31</v>
      </c>
      <c r="U62" s="21"/>
      <c r="V62" s="21"/>
      <c r="W62" s="21"/>
      <c r="X62" s="25" t="s">
        <v>362</v>
      </c>
      <c r="Y62" s="18"/>
      <c r="Z62" s="24">
        <f>SUM(K62,Q62)</f>
        <v>2.087962962962963E-2</v>
      </c>
      <c r="AA62" s="28">
        <v>61</v>
      </c>
      <c r="AB62" s="30">
        <f>SUM(I62,K62,Q62)</f>
        <v>2.5451388888888888E-2</v>
      </c>
      <c r="AC62" s="28">
        <v>25</v>
      </c>
      <c r="AD62" s="1"/>
      <c r="AE62" s="1"/>
      <c r="AF62" s="1"/>
    </row>
    <row r="63" spans="1:32" ht="13" x14ac:dyDescent="0.15">
      <c r="A63" s="7">
        <v>44317.61898590278</v>
      </c>
      <c r="B63" s="22" t="s">
        <v>363</v>
      </c>
      <c r="C63" s="22" t="s">
        <v>364</v>
      </c>
      <c r="D63" s="22" t="s">
        <v>31</v>
      </c>
      <c r="E63" s="22" t="s">
        <v>32</v>
      </c>
      <c r="F63" s="22" t="s">
        <v>104</v>
      </c>
      <c r="G63" s="22" t="s">
        <v>349</v>
      </c>
      <c r="H63" s="22" t="s">
        <v>275</v>
      </c>
      <c r="I63" s="19"/>
      <c r="J63" s="20"/>
      <c r="K63" s="19">
        <v>1.4398148148148148E-2</v>
      </c>
      <c r="L63" s="20">
        <v>66</v>
      </c>
      <c r="M63" s="22" t="s">
        <v>445</v>
      </c>
      <c r="N63" s="20"/>
      <c r="O63" s="20">
        <v>54</v>
      </c>
      <c r="P63" s="20"/>
      <c r="Q63" s="19">
        <v>6.6087962962962966E-3</v>
      </c>
      <c r="R63" s="20">
        <v>69</v>
      </c>
      <c r="S63" s="22" t="s">
        <v>447</v>
      </c>
      <c r="T63" s="21"/>
      <c r="U63" s="21">
        <v>29</v>
      </c>
      <c r="V63" s="21"/>
      <c r="W63" s="21"/>
      <c r="X63" s="25" t="s">
        <v>365</v>
      </c>
      <c r="Y63" s="22" t="s">
        <v>263</v>
      </c>
      <c r="Z63" s="24">
        <f>SUM(K63,Q63)</f>
        <v>2.1006944444444446E-2</v>
      </c>
      <c r="AA63" s="28">
        <v>62</v>
      </c>
      <c r="AB63" s="29"/>
      <c r="AC63" s="29"/>
      <c r="AD63" s="1"/>
      <c r="AE63" s="1"/>
      <c r="AF63" s="1"/>
    </row>
    <row r="64" spans="1:32" ht="13" x14ac:dyDescent="0.15">
      <c r="A64" s="7">
        <v>44317.624797951386</v>
      </c>
      <c r="B64" s="22" t="s">
        <v>366</v>
      </c>
      <c r="C64" s="22" t="s">
        <v>367</v>
      </c>
      <c r="D64" s="22" t="s">
        <v>31</v>
      </c>
      <c r="E64" s="22" t="s">
        <v>456</v>
      </c>
      <c r="F64" s="22" t="s">
        <v>104</v>
      </c>
      <c r="G64" s="22" t="s">
        <v>42</v>
      </c>
      <c r="H64" s="22" t="s">
        <v>275</v>
      </c>
      <c r="I64" s="19"/>
      <c r="J64" s="20"/>
      <c r="K64" s="19">
        <v>1.5266203703703704E-2</v>
      </c>
      <c r="L64" s="20">
        <v>71</v>
      </c>
      <c r="M64" s="22" t="s">
        <v>445</v>
      </c>
      <c r="N64" s="20"/>
      <c r="O64" s="20">
        <v>59</v>
      </c>
      <c r="P64" s="20"/>
      <c r="Q64" s="19">
        <v>5.7986111111111112E-3</v>
      </c>
      <c r="R64" s="20">
        <v>52</v>
      </c>
      <c r="S64" s="22" t="s">
        <v>447</v>
      </c>
      <c r="T64" s="21"/>
      <c r="U64" s="21">
        <v>18</v>
      </c>
      <c r="V64" s="21"/>
      <c r="W64" s="21"/>
      <c r="X64" s="25" t="s">
        <v>368</v>
      </c>
      <c r="Y64" s="22" t="s">
        <v>263</v>
      </c>
      <c r="Z64" s="24">
        <f>SUM(K64,Q64)</f>
        <v>2.1064814814814814E-2</v>
      </c>
      <c r="AA64" s="28">
        <v>63</v>
      </c>
      <c r="AB64" s="29"/>
      <c r="AC64" s="29"/>
      <c r="AD64" s="1"/>
      <c r="AE64" s="1"/>
      <c r="AF64" s="1"/>
    </row>
    <row r="65" spans="1:32" ht="13" x14ac:dyDescent="0.15">
      <c r="A65" s="7">
        <v>44317.317329942132</v>
      </c>
      <c r="B65" s="22" t="s">
        <v>369</v>
      </c>
      <c r="C65" s="22" t="s">
        <v>370</v>
      </c>
      <c r="D65" s="22" t="s">
        <v>97</v>
      </c>
      <c r="E65" s="22" t="s">
        <v>32</v>
      </c>
      <c r="F65" s="22" t="s">
        <v>371</v>
      </c>
      <c r="G65" s="22" t="s">
        <v>372</v>
      </c>
      <c r="H65" s="22" t="s">
        <v>133</v>
      </c>
      <c r="I65" s="19">
        <v>4.5370370370370373E-3</v>
      </c>
      <c r="J65" s="20">
        <v>24</v>
      </c>
      <c r="K65" s="19">
        <v>1.5729166666666666E-2</v>
      </c>
      <c r="L65" s="20">
        <v>74</v>
      </c>
      <c r="M65" s="22" t="s">
        <v>445</v>
      </c>
      <c r="N65" s="20"/>
      <c r="O65" s="20">
        <v>61</v>
      </c>
      <c r="P65" s="20"/>
      <c r="Q65" s="19">
        <v>5.8796296296296296E-3</v>
      </c>
      <c r="R65" s="20">
        <v>55</v>
      </c>
      <c r="S65" s="22" t="s">
        <v>37</v>
      </c>
      <c r="T65" s="21"/>
      <c r="U65" s="21"/>
      <c r="V65" s="21">
        <v>8</v>
      </c>
      <c r="W65" s="21"/>
      <c r="X65" s="25" t="s">
        <v>373</v>
      </c>
      <c r="Y65" s="22" t="s">
        <v>374</v>
      </c>
      <c r="Z65" s="24">
        <f>SUM(K65,Q65)</f>
        <v>2.1608796296296296E-2</v>
      </c>
      <c r="AA65" s="28">
        <v>64</v>
      </c>
      <c r="AB65" s="30">
        <f>SUM(I65,K65,Q65)</f>
        <v>2.6145833333333333E-2</v>
      </c>
      <c r="AC65" s="28">
        <v>26</v>
      </c>
      <c r="AD65" s="1"/>
      <c r="AE65" s="1"/>
      <c r="AF65" s="1"/>
    </row>
    <row r="66" spans="1:32" ht="13" x14ac:dyDescent="0.15">
      <c r="A66" s="7">
        <v>44317.427321770832</v>
      </c>
      <c r="B66" s="22" t="s">
        <v>375</v>
      </c>
      <c r="C66" s="22" t="s">
        <v>376</v>
      </c>
      <c r="D66" s="22" t="s">
        <v>97</v>
      </c>
      <c r="E66" s="22" t="s">
        <v>32</v>
      </c>
      <c r="F66" s="22" t="s">
        <v>377</v>
      </c>
      <c r="G66" s="22" t="s">
        <v>57</v>
      </c>
      <c r="H66" s="22" t="s">
        <v>58</v>
      </c>
      <c r="I66" s="19"/>
      <c r="J66" s="20"/>
      <c r="K66" s="19">
        <v>1.5185185185185185E-2</v>
      </c>
      <c r="L66" s="20">
        <v>69</v>
      </c>
      <c r="M66" s="22" t="s">
        <v>445</v>
      </c>
      <c r="N66" s="20"/>
      <c r="O66" s="20">
        <v>57</v>
      </c>
      <c r="P66" s="20"/>
      <c r="Q66" s="19">
        <v>6.7129629629629631E-3</v>
      </c>
      <c r="R66" s="20">
        <v>71</v>
      </c>
      <c r="S66" s="22" t="s">
        <v>447</v>
      </c>
      <c r="T66" s="21"/>
      <c r="U66" s="21">
        <v>31</v>
      </c>
      <c r="V66" s="21"/>
      <c r="W66" s="21"/>
      <c r="X66" s="22" t="s">
        <v>379</v>
      </c>
      <c r="Y66" s="18"/>
      <c r="Z66" s="24">
        <f>SUM(K66,Q66)</f>
        <v>2.1898148148148149E-2</v>
      </c>
      <c r="AA66" s="28">
        <v>65</v>
      </c>
      <c r="AB66" s="29"/>
      <c r="AC66" s="29"/>
      <c r="AD66" s="1"/>
      <c r="AE66" s="1"/>
      <c r="AF66" s="1"/>
    </row>
    <row r="67" spans="1:32" ht="13" x14ac:dyDescent="0.15">
      <c r="A67" s="7">
        <v>44317.590602557873</v>
      </c>
      <c r="B67" s="22" t="s">
        <v>386</v>
      </c>
      <c r="C67" s="22" t="s">
        <v>341</v>
      </c>
      <c r="D67" s="22" t="s">
        <v>97</v>
      </c>
      <c r="E67" s="22" t="s">
        <v>457</v>
      </c>
      <c r="F67" s="22" t="s">
        <v>387</v>
      </c>
      <c r="G67" s="22" t="s">
        <v>64</v>
      </c>
      <c r="H67" s="22" t="s">
        <v>58</v>
      </c>
      <c r="I67" s="19"/>
      <c r="J67" s="20"/>
      <c r="K67" s="19">
        <v>1.5289351851851853E-2</v>
      </c>
      <c r="L67" s="20">
        <v>72</v>
      </c>
      <c r="M67" s="22" t="s">
        <v>445</v>
      </c>
      <c r="N67" s="20"/>
      <c r="O67" s="20">
        <v>60</v>
      </c>
      <c r="P67" s="20"/>
      <c r="Q67" s="19">
        <v>6.9328703703703705E-3</v>
      </c>
      <c r="R67" s="20">
        <v>75</v>
      </c>
      <c r="S67" s="22" t="s">
        <v>446</v>
      </c>
      <c r="T67" s="21">
        <v>33</v>
      </c>
      <c r="U67" s="21"/>
      <c r="V67" s="21"/>
      <c r="W67" s="21"/>
      <c r="X67" s="22" t="s">
        <v>389</v>
      </c>
      <c r="Y67" s="18"/>
      <c r="Z67" s="24">
        <f>SUM(K67,Q67)</f>
        <v>2.2222222222222223E-2</v>
      </c>
      <c r="AA67" s="28">
        <v>66</v>
      </c>
      <c r="AB67" s="29"/>
      <c r="AC67" s="29"/>
      <c r="AD67" s="1"/>
      <c r="AE67" s="1"/>
      <c r="AF67" s="1"/>
    </row>
    <row r="68" spans="1:32" ht="13" x14ac:dyDescent="0.15">
      <c r="A68" s="7">
        <v>44317.626899803239</v>
      </c>
      <c r="B68" s="22" t="s">
        <v>390</v>
      </c>
      <c r="C68" s="22" t="s">
        <v>391</v>
      </c>
      <c r="D68" s="22" t="s">
        <v>31</v>
      </c>
      <c r="E68" s="22" t="s">
        <v>456</v>
      </c>
      <c r="F68" s="22" t="s">
        <v>104</v>
      </c>
      <c r="G68" s="22" t="s">
        <v>42</v>
      </c>
      <c r="H68" s="22" t="s">
        <v>275</v>
      </c>
      <c r="I68" s="19"/>
      <c r="J68" s="20"/>
      <c r="K68" s="19">
        <v>1.6712962962962964E-2</v>
      </c>
      <c r="L68" s="20">
        <v>77</v>
      </c>
      <c r="M68" s="22" t="s">
        <v>445</v>
      </c>
      <c r="N68" s="20"/>
      <c r="O68" s="20">
        <v>63</v>
      </c>
      <c r="P68" s="20"/>
      <c r="Q68" s="19">
        <v>5.7407407407407407E-3</v>
      </c>
      <c r="R68" s="20">
        <v>49</v>
      </c>
      <c r="S68" s="22" t="s">
        <v>447</v>
      </c>
      <c r="T68" s="21"/>
      <c r="U68" s="21">
        <v>16</v>
      </c>
      <c r="V68" s="21"/>
      <c r="W68" s="21"/>
      <c r="X68" s="25" t="s">
        <v>392</v>
      </c>
      <c r="Y68" s="22" t="s">
        <v>263</v>
      </c>
      <c r="Z68" s="24">
        <f>SUM(K68,Q68)</f>
        <v>2.2453703703703705E-2</v>
      </c>
      <c r="AA68" s="28">
        <v>67</v>
      </c>
      <c r="AB68" s="29"/>
      <c r="AC68" s="29"/>
      <c r="AD68" s="1"/>
      <c r="AE68" s="1"/>
      <c r="AF68" s="1"/>
    </row>
    <row r="69" spans="1:32" ht="13" x14ac:dyDescent="0.15">
      <c r="A69" s="7">
        <v>44317.629737233801</v>
      </c>
      <c r="B69" s="22" t="s">
        <v>397</v>
      </c>
      <c r="C69" s="22" t="s">
        <v>259</v>
      </c>
      <c r="D69" s="22" t="s">
        <v>31</v>
      </c>
      <c r="E69" s="22" t="s">
        <v>456</v>
      </c>
      <c r="F69" s="22" t="s">
        <v>104</v>
      </c>
      <c r="G69" s="22" t="s">
        <v>398</v>
      </c>
      <c r="H69" s="22" t="s">
        <v>275</v>
      </c>
      <c r="I69" s="19"/>
      <c r="J69" s="20"/>
      <c r="K69" s="19">
        <v>1.7152777777777777E-2</v>
      </c>
      <c r="L69" s="20">
        <v>79</v>
      </c>
      <c r="M69" s="22" t="s">
        <v>445</v>
      </c>
      <c r="N69" s="20"/>
      <c r="O69" s="20">
        <v>65</v>
      </c>
      <c r="P69" s="20"/>
      <c r="Q69" s="19">
        <v>6.030092592592593E-3</v>
      </c>
      <c r="R69" s="20">
        <v>56</v>
      </c>
      <c r="S69" s="22" t="s">
        <v>447</v>
      </c>
      <c r="T69" s="21"/>
      <c r="U69" s="21">
        <v>19</v>
      </c>
      <c r="V69" s="21"/>
      <c r="W69" s="21"/>
      <c r="X69" s="25" t="s">
        <v>399</v>
      </c>
      <c r="Y69" s="22" t="s">
        <v>263</v>
      </c>
      <c r="Z69" s="24">
        <f>SUM(K69,Q69)</f>
        <v>2.3182870370370371E-2</v>
      </c>
      <c r="AA69" s="28">
        <v>68</v>
      </c>
      <c r="AB69" s="29"/>
      <c r="AC69" s="29"/>
      <c r="AD69" s="1"/>
      <c r="AE69" s="1"/>
      <c r="AF69" s="1"/>
    </row>
    <row r="70" spans="1:32" ht="13" x14ac:dyDescent="0.15">
      <c r="A70" s="7">
        <v>44317.577648645834</v>
      </c>
      <c r="B70" s="22" t="s">
        <v>400</v>
      </c>
      <c r="C70" s="22" t="s">
        <v>401</v>
      </c>
      <c r="D70" s="22" t="s">
        <v>97</v>
      </c>
      <c r="E70" s="22" t="s">
        <v>32</v>
      </c>
      <c r="F70" s="22" t="s">
        <v>402</v>
      </c>
      <c r="G70" s="22" t="s">
        <v>57</v>
      </c>
      <c r="H70" s="22" t="s">
        <v>58</v>
      </c>
      <c r="I70" s="19"/>
      <c r="J70" s="20"/>
      <c r="K70" s="19">
        <v>1.5902777777777776E-2</v>
      </c>
      <c r="L70" s="20">
        <v>76</v>
      </c>
      <c r="M70" s="22" t="s">
        <v>445</v>
      </c>
      <c r="N70" s="20"/>
      <c r="O70" s="20">
        <v>62</v>
      </c>
      <c r="P70" s="20"/>
      <c r="Q70" s="19">
        <v>7.5694444444444446E-3</v>
      </c>
      <c r="R70" s="20">
        <v>81</v>
      </c>
      <c r="S70" s="22" t="s">
        <v>447</v>
      </c>
      <c r="T70" s="21"/>
      <c r="U70" s="21">
        <v>35</v>
      </c>
      <c r="V70" s="21"/>
      <c r="W70" s="21"/>
      <c r="X70" s="22" t="s">
        <v>403</v>
      </c>
      <c r="Y70" s="22" t="s">
        <v>404</v>
      </c>
      <c r="Z70" s="24">
        <f>SUM(K70,Q70)</f>
        <v>2.3472222222222221E-2</v>
      </c>
      <c r="AA70" s="28">
        <v>69</v>
      </c>
      <c r="AB70" s="29"/>
      <c r="AC70" s="29"/>
      <c r="AD70" s="1"/>
      <c r="AE70" s="1"/>
      <c r="AF70" s="1"/>
    </row>
    <row r="71" spans="1:32" ht="13" x14ac:dyDescent="0.15">
      <c r="A71" s="7">
        <v>44317.623083344908</v>
      </c>
      <c r="B71" s="22" t="s">
        <v>363</v>
      </c>
      <c r="C71" s="22" t="s">
        <v>405</v>
      </c>
      <c r="D71" s="22" t="s">
        <v>31</v>
      </c>
      <c r="E71" s="22" t="s">
        <v>456</v>
      </c>
      <c r="F71" s="22" t="s">
        <v>104</v>
      </c>
      <c r="G71" s="22" t="s">
        <v>105</v>
      </c>
      <c r="H71" s="22" t="s">
        <v>106</v>
      </c>
      <c r="I71" s="19"/>
      <c r="J71" s="20"/>
      <c r="K71" s="19">
        <v>1.712962962962963E-2</v>
      </c>
      <c r="L71" s="20">
        <v>78</v>
      </c>
      <c r="M71" s="22" t="s">
        <v>445</v>
      </c>
      <c r="N71" s="20"/>
      <c r="O71" s="20">
        <v>64</v>
      </c>
      <c r="P71" s="20"/>
      <c r="Q71" s="19">
        <v>6.4351851851851853E-3</v>
      </c>
      <c r="R71" s="20">
        <v>68</v>
      </c>
      <c r="S71" s="22" t="s">
        <v>447</v>
      </c>
      <c r="T71" s="21"/>
      <c r="U71" s="21">
        <v>28</v>
      </c>
      <c r="V71" s="21"/>
      <c r="W71" s="21"/>
      <c r="X71" s="25" t="s">
        <v>406</v>
      </c>
      <c r="Y71" s="22" t="s">
        <v>263</v>
      </c>
      <c r="Z71" s="24">
        <f>SUM(K71,Q71)</f>
        <v>2.3564814814814816E-2</v>
      </c>
      <c r="AA71" s="28">
        <v>70</v>
      </c>
      <c r="AB71" s="29"/>
      <c r="AC71" s="29"/>
      <c r="AD71" s="1"/>
      <c r="AE71" s="1"/>
      <c r="AF71" s="1"/>
    </row>
    <row r="72" spans="1:32" ht="13" x14ac:dyDescent="0.15">
      <c r="A72" s="7">
        <v>44317.525655810183</v>
      </c>
      <c r="B72" s="22" t="s">
        <v>407</v>
      </c>
      <c r="C72" s="22" t="s">
        <v>408</v>
      </c>
      <c r="D72" s="22" t="s">
        <v>97</v>
      </c>
      <c r="E72" s="22" t="s">
        <v>457</v>
      </c>
      <c r="F72" s="22" t="s">
        <v>409</v>
      </c>
      <c r="G72" s="22" t="s">
        <v>57</v>
      </c>
      <c r="H72" s="22" t="s">
        <v>58</v>
      </c>
      <c r="I72" s="19"/>
      <c r="J72" s="20"/>
      <c r="K72" s="19">
        <v>1.5057870370370371E-2</v>
      </c>
      <c r="L72" s="20">
        <v>68</v>
      </c>
      <c r="M72" s="22" t="s">
        <v>445</v>
      </c>
      <c r="N72" s="20"/>
      <c r="O72" s="20">
        <v>56</v>
      </c>
      <c r="P72" s="20"/>
      <c r="Q72" s="19">
        <v>8.6805555555555559E-3</v>
      </c>
      <c r="R72" s="20">
        <v>83</v>
      </c>
      <c r="S72" s="22" t="s">
        <v>447</v>
      </c>
      <c r="T72" s="21"/>
      <c r="U72" s="21">
        <v>36</v>
      </c>
      <c r="V72" s="21"/>
      <c r="W72" s="21"/>
      <c r="X72" s="22" t="s">
        <v>410</v>
      </c>
      <c r="Y72" s="22" t="s">
        <v>411</v>
      </c>
      <c r="Z72" s="24">
        <f>SUM(K72,Q72)</f>
        <v>2.3738425925925927E-2</v>
      </c>
      <c r="AA72" s="28">
        <v>71</v>
      </c>
      <c r="AB72" s="29"/>
      <c r="AC72" s="29"/>
      <c r="AD72" s="1"/>
      <c r="AE72" s="1"/>
      <c r="AF72" s="1"/>
    </row>
    <row r="73" spans="1:32" ht="13" x14ac:dyDescent="0.15">
      <c r="A73" s="7">
        <v>44317.602875775468</v>
      </c>
      <c r="B73" s="22" t="s">
        <v>412</v>
      </c>
      <c r="C73" s="22" t="s">
        <v>413</v>
      </c>
      <c r="D73" s="22" t="s">
        <v>31</v>
      </c>
      <c r="E73" s="22" t="s">
        <v>455</v>
      </c>
      <c r="F73" s="22" t="s">
        <v>414</v>
      </c>
      <c r="G73" s="22" t="s">
        <v>415</v>
      </c>
      <c r="H73" s="22" t="s">
        <v>275</v>
      </c>
      <c r="I73" s="19"/>
      <c r="J73" s="20"/>
      <c r="K73" s="19">
        <v>1.7615740740740741E-2</v>
      </c>
      <c r="L73" s="20">
        <v>80</v>
      </c>
      <c r="M73" s="22" t="s">
        <v>445</v>
      </c>
      <c r="N73" s="20"/>
      <c r="O73" s="20">
        <v>66</v>
      </c>
      <c r="P73" s="20"/>
      <c r="Q73" s="19">
        <v>7.1759259259259259E-3</v>
      </c>
      <c r="R73" s="20">
        <v>78</v>
      </c>
      <c r="S73" s="22" t="s">
        <v>446</v>
      </c>
      <c r="T73" s="21">
        <v>35</v>
      </c>
      <c r="U73" s="21"/>
      <c r="V73" s="21"/>
      <c r="W73" s="21"/>
      <c r="X73" s="22" t="s">
        <v>416</v>
      </c>
      <c r="Y73" s="22" t="s">
        <v>417</v>
      </c>
      <c r="Z73" s="24">
        <f>SUM(K73,Q73)</f>
        <v>2.4791666666666667E-2</v>
      </c>
      <c r="AA73" s="28">
        <v>72</v>
      </c>
      <c r="AB73" s="29"/>
      <c r="AC73" s="29"/>
      <c r="AD73" s="1"/>
      <c r="AE73" s="1"/>
      <c r="AF73" s="1"/>
    </row>
    <row r="74" spans="1:32" ht="13" x14ac:dyDescent="0.15">
      <c r="A74" s="7">
        <v>44317.475732511579</v>
      </c>
      <c r="B74" s="22" t="s">
        <v>418</v>
      </c>
      <c r="C74" s="22" t="s">
        <v>419</v>
      </c>
      <c r="D74" s="22" t="s">
        <v>97</v>
      </c>
      <c r="E74" s="22" t="s">
        <v>456</v>
      </c>
      <c r="F74" s="22" t="s">
        <v>420</v>
      </c>
      <c r="G74" s="22" t="s">
        <v>57</v>
      </c>
      <c r="H74" s="22" t="s">
        <v>58</v>
      </c>
      <c r="I74" s="19"/>
      <c r="J74" s="20"/>
      <c r="K74" s="19">
        <v>1.7962962962962962E-2</v>
      </c>
      <c r="L74" s="20">
        <v>81</v>
      </c>
      <c r="M74" s="22" t="s">
        <v>445</v>
      </c>
      <c r="N74" s="20"/>
      <c r="O74" s="20">
        <v>67</v>
      </c>
      <c r="P74" s="20"/>
      <c r="Q74" s="19">
        <v>7.2685185185185188E-3</v>
      </c>
      <c r="R74" s="20">
        <v>79</v>
      </c>
      <c r="S74" s="22" t="s">
        <v>446</v>
      </c>
      <c r="T74" s="21">
        <v>36</v>
      </c>
      <c r="U74" s="21"/>
      <c r="V74" s="21"/>
      <c r="W74" s="21"/>
      <c r="X74" s="25" t="s">
        <v>421</v>
      </c>
      <c r="Y74" s="18"/>
      <c r="Z74" s="24">
        <f>SUM(K74,Q74)</f>
        <v>2.523148148148148E-2</v>
      </c>
      <c r="AA74" s="28">
        <v>73</v>
      </c>
      <c r="AB74" s="29"/>
      <c r="AC74" s="29"/>
      <c r="AD74" s="1"/>
      <c r="AE74" s="1"/>
      <c r="AF74" s="1"/>
    </row>
    <row r="75" spans="1:32" ht="13" x14ac:dyDescent="0.15">
      <c r="A75" s="7">
        <v>44317.549653298614</v>
      </c>
      <c r="B75" s="22" t="s">
        <v>422</v>
      </c>
      <c r="C75" s="22" t="s">
        <v>423</v>
      </c>
      <c r="D75" s="22" t="s">
        <v>97</v>
      </c>
      <c r="E75" s="22" t="s">
        <v>32</v>
      </c>
      <c r="F75" s="22" t="s">
        <v>424</v>
      </c>
      <c r="G75" s="22" t="s">
        <v>57</v>
      </c>
      <c r="H75" s="22" t="s">
        <v>43</v>
      </c>
      <c r="I75" s="19"/>
      <c r="J75" s="20"/>
      <c r="K75" s="19">
        <v>1.8622685185185187E-2</v>
      </c>
      <c r="L75" s="20">
        <v>82</v>
      </c>
      <c r="M75" s="22" t="s">
        <v>445</v>
      </c>
      <c r="N75" s="20"/>
      <c r="O75" s="20">
        <v>68</v>
      </c>
      <c r="P75" s="20"/>
      <c r="Q75" s="19">
        <v>7.2916666666666668E-3</v>
      </c>
      <c r="R75" s="20">
        <v>80</v>
      </c>
      <c r="S75" s="22" t="s">
        <v>447</v>
      </c>
      <c r="T75" s="21"/>
      <c r="U75" s="21">
        <v>34</v>
      </c>
      <c r="V75" s="21"/>
      <c r="W75" s="21"/>
      <c r="X75" s="22" t="s">
        <v>425</v>
      </c>
      <c r="Y75" s="18"/>
      <c r="Z75" s="24">
        <f>SUM(K75,Q75)</f>
        <v>2.5914351851851855E-2</v>
      </c>
      <c r="AA75" s="28">
        <v>74</v>
      </c>
      <c r="AB75" s="29"/>
      <c r="AC75" s="29"/>
      <c r="AD75" s="1"/>
      <c r="AE75" s="1"/>
      <c r="AF75" s="1"/>
    </row>
    <row r="76" spans="1:32" ht="13" x14ac:dyDescent="0.15">
      <c r="A76" s="1"/>
      <c r="B76" s="1"/>
      <c r="C76" s="1"/>
      <c r="D76" s="1"/>
      <c r="E76" s="1"/>
      <c r="F76" s="1"/>
      <c r="G76" s="1"/>
      <c r="H76" s="1"/>
      <c r="I76" s="9"/>
      <c r="J76" s="8"/>
      <c r="K76" s="9"/>
      <c r="L76" s="8"/>
      <c r="M76" s="1"/>
      <c r="N76" s="8"/>
      <c r="O76" s="8"/>
      <c r="P76" s="8"/>
      <c r="Q76" s="9"/>
      <c r="R76" s="8"/>
      <c r="S76" s="1"/>
      <c r="T76" s="17"/>
      <c r="U76" s="17"/>
      <c r="V76" s="17"/>
      <c r="W76" s="17"/>
      <c r="X76" s="1"/>
      <c r="Y76" s="1"/>
      <c r="Z76" s="1"/>
      <c r="AA76" s="31"/>
      <c r="AB76" s="31"/>
      <c r="AC76" s="31"/>
      <c r="AD76" s="1"/>
      <c r="AE76" s="1"/>
      <c r="AF76" s="1"/>
    </row>
    <row r="77" spans="1:32" ht="13" x14ac:dyDescent="0.15">
      <c r="A77" s="1"/>
      <c r="B77" s="1"/>
      <c r="C77" s="1"/>
      <c r="D77" s="1"/>
      <c r="E77" s="1"/>
      <c r="F77" s="1"/>
      <c r="G77" s="1"/>
      <c r="H77" s="1"/>
      <c r="I77" s="9"/>
      <c r="J77" s="8"/>
      <c r="K77" s="9"/>
      <c r="L77" s="8"/>
      <c r="M77" s="1"/>
      <c r="N77" s="8"/>
      <c r="O77" s="8"/>
      <c r="P77" s="8"/>
      <c r="Q77" s="9"/>
      <c r="R77" s="8"/>
      <c r="S77" s="1"/>
      <c r="T77" s="17"/>
      <c r="U77" s="17"/>
      <c r="V77" s="17"/>
      <c r="W77" s="17"/>
      <c r="X77" s="1"/>
      <c r="Y77" s="1"/>
      <c r="Z77" s="1"/>
      <c r="AA77" s="31"/>
      <c r="AB77" s="31"/>
      <c r="AC77" s="31"/>
      <c r="AD77" s="1"/>
      <c r="AE77" s="1"/>
      <c r="AF77" s="1"/>
    </row>
    <row r="78" spans="1:32" ht="13" x14ac:dyDescent="0.15">
      <c r="A78" s="1"/>
      <c r="B78" s="1"/>
      <c r="C78" s="1"/>
      <c r="D78" s="1"/>
      <c r="E78" s="1"/>
      <c r="F78" s="1"/>
      <c r="G78" s="1"/>
      <c r="H78" s="1"/>
      <c r="I78" s="9"/>
      <c r="J78" s="8"/>
      <c r="K78" s="9"/>
      <c r="L78" s="8"/>
      <c r="M78" s="1"/>
      <c r="N78" s="8"/>
      <c r="O78" s="8"/>
      <c r="P78" s="8"/>
      <c r="Q78" s="9"/>
      <c r="R78" s="8"/>
      <c r="S78" s="1"/>
      <c r="T78" s="17"/>
      <c r="U78" s="17"/>
      <c r="V78" s="17"/>
      <c r="W78" s="17"/>
      <c r="X78" s="1"/>
      <c r="Y78" s="1"/>
      <c r="Z78" s="1"/>
      <c r="AA78" s="31"/>
      <c r="AB78" s="31"/>
      <c r="AC78" s="31"/>
      <c r="AD78" s="1"/>
      <c r="AE78" s="1"/>
      <c r="AF78" s="1"/>
    </row>
    <row r="79" spans="1:32" ht="13" x14ac:dyDescent="0.15">
      <c r="A79" s="1"/>
      <c r="B79" s="1"/>
      <c r="C79" s="1"/>
      <c r="D79" s="1"/>
      <c r="E79" s="1"/>
      <c r="F79" s="1"/>
      <c r="G79" s="1"/>
      <c r="H79" s="1"/>
      <c r="I79" s="9"/>
      <c r="J79" s="8"/>
      <c r="K79" s="9"/>
      <c r="L79" s="8"/>
      <c r="M79" s="1"/>
      <c r="N79" s="8"/>
      <c r="O79" s="8"/>
      <c r="P79" s="8"/>
      <c r="Q79" s="9"/>
      <c r="R79" s="8"/>
      <c r="S79" s="1"/>
      <c r="T79" s="17"/>
      <c r="U79" s="17"/>
      <c r="V79" s="17"/>
      <c r="W79" s="17"/>
      <c r="X79" s="1"/>
      <c r="Y79" s="1"/>
      <c r="Z79" s="1"/>
      <c r="AA79" s="31"/>
      <c r="AB79" s="31"/>
      <c r="AC79" s="31"/>
      <c r="AD79" s="1"/>
      <c r="AE79" s="1"/>
      <c r="AF79" s="1"/>
    </row>
    <row r="80" spans="1:32" ht="13" x14ac:dyDescent="0.15">
      <c r="A80" s="1"/>
      <c r="B80" s="1"/>
      <c r="C80" s="1"/>
      <c r="D80" s="1"/>
      <c r="E80" s="1"/>
      <c r="F80" s="1"/>
      <c r="G80" s="1"/>
      <c r="H80" s="1"/>
      <c r="I80" s="9"/>
      <c r="J80" s="8"/>
      <c r="K80" s="9"/>
      <c r="L80" s="8"/>
      <c r="M80" s="1"/>
      <c r="N80" s="8"/>
      <c r="O80" s="8"/>
      <c r="P80" s="8"/>
      <c r="Q80" s="9"/>
      <c r="R80" s="8"/>
      <c r="S80" s="1"/>
      <c r="T80" s="17"/>
      <c r="U80" s="17"/>
      <c r="V80" s="17"/>
      <c r="W80" s="17"/>
      <c r="X80" s="1"/>
      <c r="Y80" s="1"/>
      <c r="Z80" s="1"/>
      <c r="AA80" s="31"/>
      <c r="AB80" s="31"/>
      <c r="AC80" s="31"/>
      <c r="AD80" s="1"/>
      <c r="AE80" s="1"/>
      <c r="AF80" s="1"/>
    </row>
    <row r="81" spans="1:32" ht="13" x14ac:dyDescent="0.15">
      <c r="A81" s="1"/>
      <c r="B81" s="1"/>
      <c r="C81" s="1"/>
      <c r="D81" s="1"/>
      <c r="E81" s="1"/>
      <c r="F81" s="1"/>
      <c r="G81" s="1"/>
      <c r="H81" s="1"/>
      <c r="I81" s="9"/>
      <c r="J81" s="8"/>
      <c r="K81" s="9"/>
      <c r="L81" s="8"/>
      <c r="M81" s="1"/>
      <c r="N81" s="8"/>
      <c r="O81" s="8"/>
      <c r="P81" s="8"/>
      <c r="Q81" s="9"/>
      <c r="R81" s="8"/>
      <c r="S81" s="1"/>
      <c r="T81" s="17"/>
      <c r="U81" s="17"/>
      <c r="V81" s="17"/>
      <c r="W81" s="17"/>
      <c r="X81" s="1"/>
      <c r="Y81" s="1"/>
      <c r="Z81" s="1"/>
      <c r="AA81" s="31"/>
      <c r="AB81" s="31"/>
      <c r="AC81" s="31"/>
      <c r="AD81" s="1"/>
      <c r="AE81" s="1"/>
      <c r="AF81" s="1"/>
    </row>
    <row r="82" spans="1:32" ht="13" x14ac:dyDescent="0.15">
      <c r="A82" s="1"/>
      <c r="B82" s="1"/>
      <c r="C82" s="1"/>
      <c r="D82" s="1"/>
      <c r="E82" s="1"/>
      <c r="F82" s="1"/>
      <c r="G82" s="1"/>
      <c r="H82" s="1"/>
      <c r="I82" s="9"/>
      <c r="J82" s="8"/>
      <c r="K82" s="9"/>
      <c r="L82" s="8"/>
      <c r="M82" s="1"/>
      <c r="N82" s="8"/>
      <c r="O82" s="8"/>
      <c r="P82" s="8"/>
      <c r="Q82" s="9"/>
      <c r="R82" s="8"/>
      <c r="S82" s="1"/>
      <c r="T82" s="17"/>
      <c r="U82" s="17"/>
      <c r="V82" s="17"/>
      <c r="W82" s="17"/>
      <c r="X82" s="1"/>
      <c r="Y82" s="1"/>
      <c r="Z82" s="1"/>
      <c r="AA82" s="31"/>
      <c r="AB82" s="31"/>
      <c r="AC82" s="31"/>
      <c r="AD82" s="1"/>
      <c r="AE82" s="1"/>
      <c r="AF82" s="1"/>
    </row>
    <row r="83" spans="1:32" ht="13" x14ac:dyDescent="0.15">
      <c r="A83" s="1"/>
      <c r="B83" s="1"/>
      <c r="C83" s="1"/>
      <c r="D83" s="1"/>
      <c r="E83" s="1"/>
      <c r="F83" s="1"/>
      <c r="G83" s="1"/>
      <c r="H83" s="1"/>
      <c r="I83" s="9"/>
      <c r="J83" s="8"/>
      <c r="K83" s="9"/>
      <c r="L83" s="8"/>
      <c r="M83" s="1"/>
      <c r="N83" s="8"/>
      <c r="O83" s="8"/>
      <c r="P83" s="8"/>
      <c r="Q83" s="9"/>
      <c r="R83" s="8"/>
      <c r="S83" s="1"/>
      <c r="T83" s="17"/>
      <c r="U83" s="17"/>
      <c r="V83" s="17"/>
      <c r="W83" s="17"/>
      <c r="X83" s="1"/>
      <c r="Y83" s="1"/>
      <c r="Z83" s="1"/>
      <c r="AA83" s="31"/>
      <c r="AB83" s="31"/>
      <c r="AC83" s="31"/>
      <c r="AD83" s="1"/>
      <c r="AE83" s="1"/>
      <c r="AF83" s="1"/>
    </row>
    <row r="84" spans="1:32" ht="13" x14ac:dyDescent="0.15">
      <c r="A84" s="1"/>
      <c r="B84" s="1"/>
      <c r="C84" s="1"/>
      <c r="D84" s="1"/>
      <c r="E84" s="1"/>
      <c r="F84" s="1"/>
      <c r="G84" s="1"/>
      <c r="H84" s="1"/>
      <c r="I84" s="9"/>
      <c r="J84" s="8"/>
      <c r="K84" s="9"/>
      <c r="L84" s="8"/>
      <c r="M84" s="1"/>
      <c r="N84" s="8"/>
      <c r="O84" s="8"/>
      <c r="P84" s="8"/>
      <c r="Q84" s="9"/>
      <c r="R84" s="8"/>
      <c r="S84" s="1"/>
      <c r="T84" s="17"/>
      <c r="U84" s="17"/>
      <c r="V84" s="17"/>
      <c r="W84" s="17"/>
      <c r="X84" s="1"/>
      <c r="Y84" s="1"/>
      <c r="Z84" s="1"/>
      <c r="AA84" s="31"/>
      <c r="AB84" s="31"/>
      <c r="AC84" s="31"/>
      <c r="AD84" s="1"/>
      <c r="AE84" s="1"/>
      <c r="AF84" s="1"/>
    </row>
    <row r="85" spans="1:32" ht="13" x14ac:dyDescent="0.15">
      <c r="A85" s="1"/>
      <c r="B85" s="1"/>
      <c r="C85" s="1"/>
      <c r="D85" s="1"/>
      <c r="E85" s="1"/>
      <c r="F85" s="1"/>
      <c r="G85" s="1"/>
      <c r="H85" s="1"/>
      <c r="I85" s="9"/>
      <c r="J85" s="8"/>
      <c r="K85" s="9"/>
      <c r="L85" s="8"/>
      <c r="M85" s="1"/>
      <c r="N85" s="8"/>
      <c r="O85" s="8"/>
      <c r="P85" s="8"/>
      <c r="Q85" s="9"/>
      <c r="R85" s="8"/>
      <c r="S85" s="1"/>
      <c r="T85" s="17"/>
      <c r="U85" s="17"/>
      <c r="V85" s="17"/>
      <c r="W85" s="17"/>
      <c r="X85" s="1"/>
      <c r="Y85" s="1"/>
      <c r="Z85" s="1"/>
      <c r="AA85" s="31"/>
      <c r="AB85" s="31"/>
      <c r="AC85" s="31"/>
      <c r="AD85" s="1"/>
      <c r="AE85" s="1"/>
      <c r="AF85" s="1"/>
    </row>
    <row r="86" spans="1:32" ht="13" x14ac:dyDescent="0.15">
      <c r="A86" s="1"/>
      <c r="B86" s="1"/>
      <c r="C86" s="1"/>
      <c r="D86" s="1"/>
      <c r="E86" s="1"/>
      <c r="F86" s="1"/>
      <c r="G86" s="1"/>
      <c r="H86" s="1"/>
      <c r="I86" s="9"/>
      <c r="J86" s="8"/>
      <c r="K86" s="9"/>
      <c r="L86" s="8"/>
      <c r="M86" s="1"/>
      <c r="N86" s="8"/>
      <c r="O86" s="8"/>
      <c r="P86" s="8"/>
      <c r="Q86" s="9"/>
      <c r="R86" s="8"/>
      <c r="S86" s="1"/>
      <c r="T86" s="17"/>
      <c r="U86" s="17"/>
      <c r="V86" s="17"/>
      <c r="W86" s="17"/>
      <c r="X86" s="1"/>
      <c r="Y86" s="1"/>
      <c r="Z86" s="1"/>
      <c r="AA86" s="31"/>
      <c r="AB86" s="31"/>
      <c r="AC86" s="31"/>
      <c r="AD86" s="1"/>
      <c r="AE86" s="1"/>
      <c r="AF86" s="1"/>
    </row>
    <row r="87" spans="1:32" ht="13" x14ac:dyDescent="0.15">
      <c r="A87" s="1"/>
      <c r="B87" s="1"/>
      <c r="C87" s="1"/>
      <c r="D87" s="1"/>
      <c r="E87" s="1"/>
      <c r="F87" s="1"/>
      <c r="G87" s="1"/>
      <c r="H87" s="1"/>
      <c r="I87" s="9"/>
      <c r="J87" s="8"/>
      <c r="K87" s="9"/>
      <c r="L87" s="8"/>
      <c r="M87" s="1"/>
      <c r="N87" s="8"/>
      <c r="O87" s="8"/>
      <c r="P87" s="8"/>
      <c r="Q87" s="9"/>
      <c r="R87" s="8"/>
      <c r="S87" s="1"/>
      <c r="T87" s="17"/>
      <c r="U87" s="17"/>
      <c r="V87" s="17"/>
      <c r="W87" s="17"/>
      <c r="X87" s="1"/>
      <c r="Y87" s="1"/>
      <c r="Z87" s="1"/>
      <c r="AA87" s="31"/>
      <c r="AB87" s="31"/>
      <c r="AC87" s="31"/>
      <c r="AD87" s="1"/>
      <c r="AE87" s="1"/>
      <c r="AF87" s="1"/>
    </row>
    <row r="88" spans="1:32" ht="13" x14ac:dyDescent="0.15">
      <c r="A88" s="1"/>
      <c r="B88" s="1"/>
      <c r="C88" s="1"/>
      <c r="D88" s="1"/>
      <c r="E88" s="1"/>
      <c r="F88" s="1"/>
      <c r="G88" s="1"/>
      <c r="H88" s="1"/>
      <c r="I88" s="9"/>
      <c r="J88" s="8"/>
      <c r="K88" s="9"/>
      <c r="L88" s="8"/>
      <c r="M88" s="1"/>
      <c r="N88" s="8"/>
      <c r="O88" s="8"/>
      <c r="P88" s="8"/>
      <c r="Q88" s="9"/>
      <c r="R88" s="8"/>
      <c r="S88" s="1"/>
      <c r="T88" s="17"/>
      <c r="U88" s="17"/>
      <c r="V88" s="17"/>
      <c r="W88" s="17"/>
      <c r="X88" s="1"/>
      <c r="Y88" s="1"/>
      <c r="Z88" s="1"/>
      <c r="AA88" s="31"/>
      <c r="AB88" s="31"/>
      <c r="AC88" s="31"/>
      <c r="AD88" s="1"/>
      <c r="AE88" s="1"/>
      <c r="AF88" s="1"/>
    </row>
    <row r="89" spans="1:32" ht="13" x14ac:dyDescent="0.15">
      <c r="A89" s="1"/>
      <c r="B89" s="1"/>
      <c r="C89" s="1"/>
      <c r="D89" s="1"/>
      <c r="E89" s="1"/>
      <c r="F89" s="1"/>
      <c r="G89" s="1"/>
      <c r="H89" s="1"/>
      <c r="I89" s="9"/>
      <c r="J89" s="8"/>
      <c r="K89" s="9"/>
      <c r="L89" s="8"/>
      <c r="M89" s="1"/>
      <c r="N89" s="8"/>
      <c r="O89" s="8"/>
      <c r="P89" s="8"/>
      <c r="Q89" s="9"/>
      <c r="R89" s="8"/>
      <c r="S89" s="1"/>
      <c r="T89" s="17"/>
      <c r="U89" s="17"/>
      <c r="V89" s="17"/>
      <c r="W89" s="17"/>
      <c r="X89" s="1"/>
      <c r="Y89" s="1"/>
      <c r="Z89" s="1"/>
      <c r="AA89" s="31"/>
      <c r="AB89" s="31"/>
      <c r="AC89" s="31"/>
      <c r="AD89" s="1"/>
      <c r="AE89" s="1"/>
      <c r="AF89" s="1"/>
    </row>
    <row r="90" spans="1:32" ht="13" x14ac:dyDescent="0.15">
      <c r="A90" s="1"/>
      <c r="B90" s="1"/>
      <c r="C90" s="1"/>
      <c r="D90" s="1"/>
      <c r="E90" s="1"/>
      <c r="F90" s="1"/>
      <c r="G90" s="1"/>
      <c r="H90" s="1"/>
      <c r="I90" s="9"/>
      <c r="J90" s="8"/>
      <c r="K90" s="9"/>
      <c r="L90" s="8"/>
      <c r="M90" s="1"/>
      <c r="N90" s="8"/>
      <c r="O90" s="8"/>
      <c r="P90" s="8"/>
      <c r="Q90" s="9"/>
      <c r="R90" s="8"/>
      <c r="S90" s="1"/>
      <c r="T90" s="17"/>
      <c r="U90" s="17"/>
      <c r="V90" s="17"/>
      <c r="W90" s="17"/>
      <c r="X90" s="1"/>
      <c r="Y90" s="1"/>
      <c r="Z90" s="1"/>
      <c r="AA90" s="31"/>
      <c r="AB90" s="31"/>
      <c r="AC90" s="31"/>
      <c r="AD90" s="1"/>
      <c r="AE90" s="1"/>
      <c r="AF90" s="1"/>
    </row>
    <row r="91" spans="1:32" ht="13" x14ac:dyDescent="0.15">
      <c r="A91" s="1"/>
      <c r="B91" s="1"/>
      <c r="C91" s="1"/>
      <c r="D91" s="1"/>
      <c r="E91" s="1"/>
      <c r="F91" s="1"/>
      <c r="G91" s="1"/>
      <c r="H91" s="1"/>
      <c r="I91" s="9"/>
      <c r="J91" s="8"/>
      <c r="K91" s="9"/>
      <c r="L91" s="8"/>
      <c r="M91" s="1"/>
      <c r="N91" s="8"/>
      <c r="O91" s="8"/>
      <c r="P91" s="8"/>
      <c r="Q91" s="9"/>
      <c r="R91" s="8"/>
      <c r="S91" s="1"/>
      <c r="T91" s="17"/>
      <c r="U91" s="17"/>
      <c r="V91" s="17"/>
      <c r="W91" s="17"/>
      <c r="X91" s="1"/>
      <c r="Y91" s="1"/>
      <c r="Z91" s="1"/>
      <c r="AA91" s="31"/>
      <c r="AB91" s="31"/>
      <c r="AC91" s="31"/>
      <c r="AD91" s="1"/>
      <c r="AE91" s="1"/>
      <c r="AF91" s="1"/>
    </row>
    <row r="92" spans="1:32" ht="13" x14ac:dyDescent="0.15">
      <c r="A92" s="1"/>
      <c r="B92" s="1"/>
      <c r="C92" s="1"/>
      <c r="D92" s="1"/>
      <c r="E92" s="1"/>
      <c r="F92" s="1"/>
      <c r="G92" s="1"/>
      <c r="H92" s="1"/>
      <c r="I92" s="9"/>
      <c r="J92" s="8"/>
      <c r="K92" s="9"/>
      <c r="L92" s="8"/>
      <c r="M92" s="1"/>
      <c r="N92" s="8"/>
      <c r="O92" s="8"/>
      <c r="P92" s="8"/>
      <c r="Q92" s="9"/>
      <c r="R92" s="8"/>
      <c r="S92" s="1"/>
      <c r="T92" s="17"/>
      <c r="U92" s="17"/>
      <c r="V92" s="17"/>
      <c r="W92" s="17"/>
      <c r="X92" s="1"/>
      <c r="Y92" s="1"/>
      <c r="Z92" s="1"/>
      <c r="AA92" s="31"/>
      <c r="AB92" s="31"/>
      <c r="AC92" s="31"/>
      <c r="AD92" s="1"/>
      <c r="AE92" s="1"/>
      <c r="AF92" s="1"/>
    </row>
    <row r="93" spans="1:32" ht="13" x14ac:dyDescent="0.15">
      <c r="A93" s="1"/>
      <c r="B93" s="1"/>
      <c r="C93" s="1"/>
      <c r="D93" s="1"/>
      <c r="E93" s="1"/>
      <c r="F93" s="1"/>
      <c r="G93" s="1"/>
      <c r="H93" s="1"/>
      <c r="I93" s="9"/>
      <c r="J93" s="8"/>
      <c r="K93" s="9"/>
      <c r="L93" s="8"/>
      <c r="M93" s="1"/>
      <c r="N93" s="8"/>
      <c r="O93" s="8"/>
      <c r="P93" s="8"/>
      <c r="Q93" s="9"/>
      <c r="R93" s="8"/>
      <c r="S93" s="1"/>
      <c r="T93" s="17"/>
      <c r="U93" s="17"/>
      <c r="V93" s="17"/>
      <c r="W93" s="17"/>
      <c r="X93" s="1"/>
      <c r="Y93" s="1"/>
      <c r="Z93" s="1"/>
      <c r="AA93" s="31"/>
      <c r="AB93" s="31"/>
      <c r="AC93" s="31"/>
      <c r="AD93" s="1"/>
      <c r="AE93" s="1"/>
      <c r="AF93" s="1"/>
    </row>
    <row r="94" spans="1:32" ht="13" x14ac:dyDescent="0.15">
      <c r="A94" s="1"/>
      <c r="B94" s="1"/>
      <c r="C94" s="1"/>
      <c r="D94" s="1"/>
      <c r="E94" s="1"/>
      <c r="F94" s="1"/>
      <c r="G94" s="1"/>
      <c r="H94" s="1"/>
      <c r="I94" s="9"/>
      <c r="J94" s="8"/>
      <c r="K94" s="9"/>
      <c r="L94" s="8"/>
      <c r="M94" s="1"/>
      <c r="N94" s="8"/>
      <c r="O94" s="8"/>
      <c r="P94" s="8"/>
      <c r="Q94" s="9"/>
      <c r="R94" s="8"/>
      <c r="S94" s="1"/>
      <c r="T94" s="17"/>
      <c r="U94" s="17"/>
      <c r="V94" s="17"/>
      <c r="W94" s="17"/>
      <c r="X94" s="1"/>
      <c r="Y94" s="1"/>
      <c r="Z94" s="1"/>
      <c r="AA94" s="31"/>
      <c r="AB94" s="31"/>
      <c r="AC94" s="31"/>
      <c r="AD94" s="1"/>
      <c r="AE94" s="1"/>
      <c r="AF94" s="1"/>
    </row>
    <row r="95" spans="1:32" ht="13" x14ac:dyDescent="0.15">
      <c r="A95" s="1"/>
      <c r="B95" s="1"/>
      <c r="C95" s="1"/>
      <c r="D95" s="1"/>
      <c r="E95" s="1"/>
      <c r="F95" s="1"/>
      <c r="G95" s="1"/>
      <c r="H95" s="1"/>
      <c r="I95" s="9"/>
      <c r="J95" s="8"/>
      <c r="K95" s="9"/>
      <c r="L95" s="8"/>
      <c r="M95" s="1"/>
      <c r="N95" s="8"/>
      <c r="O95" s="8"/>
      <c r="P95" s="8"/>
      <c r="Q95" s="9"/>
      <c r="R95" s="8"/>
      <c r="S95" s="1"/>
      <c r="T95" s="17"/>
      <c r="U95" s="17"/>
      <c r="V95" s="17"/>
      <c r="W95" s="17"/>
      <c r="X95" s="1"/>
      <c r="Y95" s="1"/>
      <c r="Z95" s="1"/>
      <c r="AA95" s="31"/>
      <c r="AB95" s="31"/>
      <c r="AC95" s="31"/>
      <c r="AD95" s="1"/>
      <c r="AE95" s="1"/>
      <c r="AF95" s="1"/>
    </row>
    <row r="96" spans="1:32" ht="13" x14ac:dyDescent="0.15">
      <c r="A96" s="1"/>
      <c r="B96" s="1"/>
      <c r="C96" s="1"/>
      <c r="D96" s="1"/>
      <c r="E96" s="1"/>
      <c r="F96" s="1"/>
      <c r="G96" s="1"/>
      <c r="H96" s="1"/>
      <c r="I96" s="9"/>
      <c r="J96" s="8"/>
      <c r="K96" s="9"/>
      <c r="L96" s="8"/>
      <c r="M96" s="1"/>
      <c r="N96" s="8"/>
      <c r="O96" s="8"/>
      <c r="P96" s="8"/>
      <c r="Q96" s="9"/>
      <c r="R96" s="8"/>
      <c r="S96" s="1"/>
      <c r="T96" s="17"/>
      <c r="U96" s="17"/>
      <c r="V96" s="17"/>
      <c r="W96" s="17"/>
      <c r="X96" s="1"/>
      <c r="Y96" s="1"/>
      <c r="Z96" s="1"/>
      <c r="AA96" s="31"/>
      <c r="AB96" s="31"/>
      <c r="AC96" s="31"/>
      <c r="AD96" s="1"/>
      <c r="AE96" s="1"/>
      <c r="AF96" s="1"/>
    </row>
    <row r="97" spans="1:32" ht="13" x14ac:dyDescent="0.15">
      <c r="A97" s="1"/>
      <c r="B97" s="1"/>
      <c r="C97" s="1"/>
      <c r="D97" s="1"/>
      <c r="E97" s="1"/>
      <c r="F97" s="1"/>
      <c r="G97" s="1"/>
      <c r="H97" s="1"/>
      <c r="I97" s="9"/>
      <c r="J97" s="8"/>
      <c r="K97" s="9"/>
      <c r="L97" s="8"/>
      <c r="M97" s="1"/>
      <c r="N97" s="8"/>
      <c r="O97" s="8"/>
      <c r="P97" s="8"/>
      <c r="Q97" s="9"/>
      <c r="R97" s="8"/>
      <c r="S97" s="1"/>
      <c r="T97" s="17"/>
      <c r="U97" s="17"/>
      <c r="V97" s="17"/>
      <c r="W97" s="17"/>
      <c r="X97" s="1"/>
      <c r="Y97" s="1"/>
      <c r="Z97" s="1"/>
      <c r="AA97" s="31"/>
      <c r="AB97" s="31"/>
      <c r="AC97" s="31"/>
      <c r="AD97" s="1"/>
      <c r="AE97" s="1"/>
      <c r="AF97" s="1"/>
    </row>
    <row r="98" spans="1:32" ht="13" x14ac:dyDescent="0.15">
      <c r="A98" s="1"/>
      <c r="B98" s="1"/>
      <c r="C98" s="1"/>
      <c r="D98" s="1"/>
      <c r="E98" s="1"/>
      <c r="F98" s="1"/>
      <c r="G98" s="1"/>
      <c r="H98" s="1"/>
      <c r="I98" s="9"/>
      <c r="J98" s="8"/>
      <c r="K98" s="9"/>
      <c r="L98" s="8"/>
      <c r="M98" s="1"/>
      <c r="N98" s="8"/>
      <c r="O98" s="8"/>
      <c r="P98" s="8"/>
      <c r="Q98" s="9"/>
      <c r="R98" s="8"/>
      <c r="S98" s="1"/>
      <c r="T98" s="17"/>
      <c r="U98" s="17"/>
      <c r="V98" s="17"/>
      <c r="W98" s="17"/>
      <c r="X98" s="1"/>
      <c r="Y98" s="1"/>
      <c r="Z98" s="1"/>
      <c r="AA98" s="31"/>
      <c r="AB98" s="31"/>
      <c r="AC98" s="31"/>
      <c r="AD98" s="1"/>
      <c r="AE98" s="1"/>
      <c r="AF98" s="1"/>
    </row>
    <row r="99" spans="1:32" ht="13" x14ac:dyDescent="0.15">
      <c r="A99" s="1"/>
      <c r="B99" s="1"/>
      <c r="C99" s="1"/>
      <c r="D99" s="1"/>
      <c r="E99" s="1"/>
      <c r="F99" s="1"/>
      <c r="G99" s="1"/>
      <c r="H99" s="1"/>
      <c r="I99" s="9"/>
      <c r="J99" s="8"/>
      <c r="K99" s="9"/>
      <c r="L99" s="8"/>
      <c r="M99" s="1"/>
      <c r="N99" s="8"/>
      <c r="O99" s="8"/>
      <c r="P99" s="8"/>
      <c r="Q99" s="9"/>
      <c r="R99" s="8"/>
      <c r="S99" s="1"/>
      <c r="T99" s="17"/>
      <c r="U99" s="17"/>
      <c r="V99" s="17"/>
      <c r="W99" s="17"/>
      <c r="X99" s="1"/>
      <c r="Y99" s="1"/>
      <c r="Z99" s="1"/>
      <c r="AA99" s="31"/>
      <c r="AB99" s="31"/>
      <c r="AC99" s="31"/>
      <c r="AD99" s="1"/>
      <c r="AE99" s="1"/>
      <c r="AF99" s="1"/>
    </row>
    <row r="100" spans="1:32" ht="13" x14ac:dyDescent="0.15">
      <c r="A100" s="1"/>
      <c r="B100" s="1"/>
      <c r="C100" s="1"/>
      <c r="D100" s="1"/>
      <c r="E100" s="1"/>
      <c r="F100" s="1"/>
      <c r="G100" s="1"/>
      <c r="H100" s="1"/>
      <c r="I100" s="9"/>
      <c r="J100" s="8"/>
      <c r="K100" s="9"/>
      <c r="L100" s="8"/>
      <c r="M100" s="1"/>
      <c r="N100" s="8"/>
      <c r="O100" s="8"/>
      <c r="P100" s="8"/>
      <c r="Q100" s="9"/>
      <c r="R100" s="8"/>
      <c r="S100" s="1"/>
      <c r="T100" s="17"/>
      <c r="U100" s="17"/>
      <c r="V100" s="17"/>
      <c r="W100" s="17"/>
      <c r="X100" s="1"/>
      <c r="Y100" s="1"/>
      <c r="Z100" s="1"/>
      <c r="AA100" s="31"/>
      <c r="AB100" s="31"/>
      <c r="AC100" s="31"/>
      <c r="AD100" s="1"/>
      <c r="AE100" s="1"/>
      <c r="AF100" s="1"/>
    </row>
    <row r="101" spans="1:32" ht="13" x14ac:dyDescent="0.15">
      <c r="A101" s="1"/>
      <c r="B101" s="1"/>
      <c r="C101" s="1"/>
      <c r="D101" s="1"/>
      <c r="E101" s="1"/>
      <c r="F101" s="1"/>
      <c r="G101" s="1"/>
      <c r="H101" s="1"/>
      <c r="I101" s="9"/>
      <c r="J101" s="8"/>
      <c r="K101" s="9"/>
      <c r="L101" s="8"/>
      <c r="M101" s="1"/>
      <c r="N101" s="8"/>
      <c r="O101" s="8"/>
      <c r="P101" s="8"/>
      <c r="Q101" s="9"/>
      <c r="R101" s="8"/>
      <c r="S101" s="1"/>
      <c r="T101" s="17"/>
      <c r="U101" s="17"/>
      <c r="V101" s="17"/>
      <c r="W101" s="17"/>
      <c r="X101" s="1"/>
      <c r="Y101" s="1"/>
      <c r="Z101" s="1"/>
      <c r="AA101" s="31"/>
      <c r="AB101" s="31"/>
      <c r="AC101" s="31"/>
      <c r="AD101" s="1"/>
      <c r="AE101" s="1"/>
      <c r="AF101" s="1"/>
    </row>
    <row r="102" spans="1:32" ht="13" x14ac:dyDescent="0.15">
      <c r="A102" s="1"/>
      <c r="B102" s="1"/>
      <c r="C102" s="1"/>
      <c r="D102" s="1"/>
      <c r="E102" s="1"/>
      <c r="F102" s="1"/>
      <c r="G102" s="1"/>
      <c r="H102" s="1"/>
      <c r="I102" s="9"/>
      <c r="J102" s="8"/>
      <c r="K102" s="9"/>
      <c r="L102" s="8"/>
      <c r="M102" s="1"/>
      <c r="N102" s="8"/>
      <c r="O102" s="8"/>
      <c r="P102" s="8"/>
      <c r="Q102" s="9"/>
      <c r="R102" s="8"/>
      <c r="S102" s="1"/>
      <c r="T102" s="17"/>
      <c r="U102" s="17"/>
      <c r="V102" s="17"/>
      <c r="W102" s="17"/>
      <c r="X102" s="1"/>
      <c r="Y102" s="1"/>
      <c r="Z102" s="1"/>
      <c r="AA102" s="31"/>
      <c r="AB102" s="31"/>
      <c r="AC102" s="31"/>
      <c r="AD102" s="1"/>
      <c r="AE102" s="1"/>
      <c r="AF102" s="1"/>
    </row>
    <row r="103" spans="1:32" ht="13" x14ac:dyDescent="0.15">
      <c r="A103" s="1"/>
      <c r="B103" s="1"/>
      <c r="C103" s="1"/>
      <c r="D103" s="1"/>
      <c r="E103" s="1"/>
      <c r="F103" s="1"/>
      <c r="G103" s="1"/>
      <c r="H103" s="1"/>
      <c r="I103" s="9"/>
      <c r="J103" s="8"/>
      <c r="K103" s="9"/>
      <c r="L103" s="8"/>
      <c r="M103" s="1"/>
      <c r="N103" s="8"/>
      <c r="O103" s="8"/>
      <c r="P103" s="8"/>
      <c r="Q103" s="9"/>
      <c r="R103" s="8"/>
      <c r="S103" s="1"/>
      <c r="T103" s="17"/>
      <c r="U103" s="17"/>
      <c r="V103" s="17"/>
      <c r="W103" s="17"/>
      <c r="X103" s="1"/>
      <c r="Y103" s="1"/>
      <c r="Z103" s="1"/>
      <c r="AA103" s="31"/>
      <c r="AB103" s="31"/>
      <c r="AC103" s="31"/>
      <c r="AD103" s="1"/>
      <c r="AE103" s="1"/>
      <c r="AF103" s="1"/>
    </row>
    <row r="104" spans="1:32" ht="13" x14ac:dyDescent="0.15">
      <c r="A104" s="1"/>
      <c r="B104" s="1"/>
      <c r="C104" s="1"/>
      <c r="D104" s="1"/>
      <c r="E104" s="1"/>
      <c r="F104" s="1"/>
      <c r="G104" s="1"/>
      <c r="H104" s="1"/>
      <c r="I104" s="9"/>
      <c r="J104" s="8"/>
      <c r="K104" s="9"/>
      <c r="L104" s="8"/>
      <c r="M104" s="1"/>
      <c r="N104" s="8"/>
      <c r="O104" s="8"/>
      <c r="P104" s="8"/>
      <c r="Q104" s="9"/>
      <c r="R104" s="8"/>
      <c r="S104" s="1"/>
      <c r="T104" s="17"/>
      <c r="U104" s="17"/>
      <c r="V104" s="17"/>
      <c r="W104" s="17"/>
      <c r="X104" s="1"/>
      <c r="Y104" s="1"/>
      <c r="Z104" s="1"/>
      <c r="AA104" s="31"/>
      <c r="AB104" s="31"/>
      <c r="AC104" s="31"/>
      <c r="AD104" s="1"/>
      <c r="AE104" s="1"/>
      <c r="AF104" s="1"/>
    </row>
    <row r="105" spans="1:32" ht="13" x14ac:dyDescent="0.15">
      <c r="A105" s="1"/>
      <c r="B105" s="1"/>
      <c r="C105" s="1"/>
      <c r="D105" s="1"/>
      <c r="E105" s="1"/>
      <c r="F105" s="1"/>
      <c r="G105" s="1"/>
      <c r="H105" s="1"/>
      <c r="I105" s="9"/>
      <c r="J105" s="8"/>
      <c r="K105" s="9"/>
      <c r="L105" s="8"/>
      <c r="M105" s="1"/>
      <c r="N105" s="8"/>
      <c r="O105" s="8"/>
      <c r="P105" s="8"/>
      <c r="Q105" s="9"/>
      <c r="R105" s="8"/>
      <c r="S105" s="1"/>
      <c r="T105" s="17"/>
      <c r="U105" s="17"/>
      <c r="V105" s="17"/>
      <c r="W105" s="17"/>
      <c r="X105" s="1"/>
      <c r="Y105" s="1"/>
      <c r="Z105" s="1"/>
      <c r="AA105" s="31"/>
      <c r="AB105" s="31"/>
      <c r="AC105" s="31"/>
      <c r="AD105" s="1"/>
      <c r="AE105" s="1"/>
      <c r="AF105" s="1"/>
    </row>
    <row r="106" spans="1:32" ht="13" x14ac:dyDescent="0.15">
      <c r="A106" s="1"/>
      <c r="B106" s="1"/>
      <c r="C106" s="1"/>
      <c r="D106" s="1"/>
      <c r="E106" s="1"/>
      <c r="F106" s="1"/>
      <c r="G106" s="1"/>
      <c r="H106" s="1"/>
      <c r="I106" s="9"/>
      <c r="J106" s="8"/>
      <c r="K106" s="9"/>
      <c r="L106" s="8"/>
      <c r="M106" s="1"/>
      <c r="N106" s="8"/>
      <c r="O106" s="8"/>
      <c r="P106" s="8"/>
      <c r="Q106" s="9"/>
      <c r="R106" s="8"/>
      <c r="S106" s="1"/>
      <c r="T106" s="17"/>
      <c r="U106" s="17"/>
      <c r="V106" s="17"/>
      <c r="W106" s="17"/>
      <c r="X106" s="1"/>
      <c r="Y106" s="1"/>
      <c r="Z106" s="1"/>
      <c r="AA106" s="31"/>
      <c r="AB106" s="31"/>
      <c r="AC106" s="31"/>
      <c r="AD106" s="1"/>
      <c r="AE106" s="1"/>
      <c r="AF106" s="1"/>
    </row>
    <row r="107" spans="1:32" ht="13" x14ac:dyDescent="0.15">
      <c r="A107" s="1"/>
      <c r="B107" s="1"/>
      <c r="C107" s="1"/>
      <c r="D107" s="1"/>
      <c r="E107" s="1"/>
      <c r="F107" s="1"/>
      <c r="G107" s="1"/>
      <c r="H107" s="1"/>
      <c r="I107" s="9"/>
      <c r="J107" s="8"/>
      <c r="K107" s="9"/>
      <c r="L107" s="8"/>
      <c r="M107" s="1"/>
      <c r="N107" s="8"/>
      <c r="O107" s="8"/>
      <c r="P107" s="8"/>
      <c r="Q107" s="9"/>
      <c r="R107" s="8"/>
      <c r="S107" s="1"/>
      <c r="T107" s="17"/>
      <c r="U107" s="17"/>
      <c r="V107" s="17"/>
      <c r="W107" s="17"/>
      <c r="X107" s="1"/>
      <c r="Y107" s="1"/>
      <c r="Z107" s="1"/>
      <c r="AA107" s="31"/>
      <c r="AB107" s="31"/>
      <c r="AC107" s="31"/>
      <c r="AD107" s="1"/>
      <c r="AE107" s="1"/>
      <c r="AF107" s="1"/>
    </row>
    <row r="108" spans="1:32" ht="13" x14ac:dyDescent="0.15">
      <c r="A108" s="1"/>
      <c r="B108" s="1"/>
      <c r="C108" s="1"/>
      <c r="D108" s="1"/>
      <c r="E108" s="1"/>
      <c r="F108" s="1"/>
      <c r="G108" s="1"/>
      <c r="H108" s="1"/>
      <c r="I108" s="9"/>
      <c r="J108" s="8"/>
      <c r="K108" s="9"/>
      <c r="L108" s="8"/>
      <c r="M108" s="1"/>
      <c r="N108" s="8"/>
      <c r="O108" s="8"/>
      <c r="P108" s="8"/>
      <c r="Q108" s="9"/>
      <c r="R108" s="8"/>
      <c r="S108" s="1"/>
      <c r="T108" s="17"/>
      <c r="U108" s="17"/>
      <c r="V108" s="17"/>
      <c r="W108" s="17"/>
      <c r="X108" s="1"/>
      <c r="Y108" s="1"/>
      <c r="Z108" s="1"/>
      <c r="AA108" s="31"/>
      <c r="AB108" s="31"/>
      <c r="AC108" s="31"/>
      <c r="AD108" s="1"/>
      <c r="AE108" s="1"/>
      <c r="AF108" s="1"/>
    </row>
    <row r="109" spans="1:32" ht="13" x14ac:dyDescent="0.15">
      <c r="A109" s="1"/>
      <c r="B109" s="1"/>
      <c r="C109" s="1"/>
      <c r="D109" s="1"/>
      <c r="E109" s="1"/>
      <c r="F109" s="1"/>
      <c r="G109" s="1"/>
      <c r="H109" s="1"/>
      <c r="I109" s="9"/>
      <c r="J109" s="8"/>
      <c r="K109" s="9"/>
      <c r="L109" s="8"/>
      <c r="M109" s="1"/>
      <c r="N109" s="8"/>
      <c r="O109" s="8"/>
      <c r="P109" s="8"/>
      <c r="Q109" s="9"/>
      <c r="R109" s="8"/>
      <c r="S109" s="1"/>
      <c r="T109" s="17"/>
      <c r="U109" s="17"/>
      <c r="V109" s="17"/>
      <c r="W109" s="17"/>
      <c r="X109" s="1"/>
      <c r="Y109" s="1"/>
      <c r="Z109" s="1"/>
      <c r="AA109" s="31"/>
      <c r="AB109" s="31"/>
      <c r="AC109" s="31"/>
      <c r="AD109" s="1"/>
      <c r="AE109" s="1"/>
      <c r="AF109" s="1"/>
    </row>
    <row r="110" spans="1:32" ht="13" x14ac:dyDescent="0.15">
      <c r="A110" s="1"/>
      <c r="B110" s="1"/>
      <c r="C110" s="1"/>
      <c r="D110" s="1"/>
      <c r="E110" s="1"/>
      <c r="F110" s="1"/>
      <c r="G110" s="1"/>
      <c r="H110" s="1"/>
      <c r="I110" s="9"/>
      <c r="J110" s="8"/>
      <c r="K110" s="9"/>
      <c r="L110" s="8"/>
      <c r="M110" s="1"/>
      <c r="N110" s="8"/>
      <c r="O110" s="8"/>
      <c r="P110" s="8"/>
      <c r="Q110" s="9"/>
      <c r="R110" s="8"/>
      <c r="S110" s="1"/>
      <c r="T110" s="17"/>
      <c r="U110" s="17"/>
      <c r="V110" s="17"/>
      <c r="W110" s="17"/>
      <c r="X110" s="1"/>
      <c r="Y110" s="1"/>
      <c r="Z110" s="1"/>
      <c r="AA110" s="31"/>
      <c r="AB110" s="31"/>
      <c r="AC110" s="31"/>
      <c r="AD110" s="1"/>
      <c r="AE110" s="1"/>
      <c r="AF110" s="1"/>
    </row>
    <row r="111" spans="1:32" ht="13" x14ac:dyDescent="0.15">
      <c r="A111" s="1"/>
      <c r="B111" s="1"/>
      <c r="C111" s="1"/>
      <c r="D111" s="1"/>
      <c r="E111" s="1"/>
      <c r="F111" s="1"/>
      <c r="G111" s="1"/>
      <c r="H111" s="1"/>
      <c r="I111" s="9"/>
      <c r="J111" s="8"/>
      <c r="K111" s="9"/>
      <c r="L111" s="8"/>
      <c r="M111" s="1"/>
      <c r="N111" s="8"/>
      <c r="O111" s="8"/>
      <c r="P111" s="8"/>
      <c r="Q111" s="9"/>
      <c r="R111" s="8"/>
      <c r="S111" s="1"/>
      <c r="T111" s="17"/>
      <c r="U111" s="17"/>
      <c r="V111" s="17"/>
      <c r="W111" s="17"/>
      <c r="X111" s="1"/>
      <c r="Y111" s="1"/>
      <c r="Z111" s="1"/>
      <c r="AA111" s="31"/>
      <c r="AB111" s="31"/>
      <c r="AC111" s="31"/>
      <c r="AD111" s="1"/>
      <c r="AE111" s="1"/>
      <c r="AF111" s="1"/>
    </row>
    <row r="112" spans="1:32" ht="13" x14ac:dyDescent="0.15">
      <c r="A112" s="1"/>
      <c r="B112" s="1"/>
      <c r="C112" s="1"/>
      <c r="D112" s="1"/>
      <c r="E112" s="1"/>
      <c r="F112" s="1"/>
      <c r="G112" s="1"/>
      <c r="H112" s="1"/>
      <c r="I112" s="9"/>
      <c r="J112" s="8"/>
      <c r="K112" s="9"/>
      <c r="L112" s="8"/>
      <c r="M112" s="1"/>
      <c r="N112" s="8"/>
      <c r="O112" s="8"/>
      <c r="P112" s="8"/>
      <c r="Q112" s="9"/>
      <c r="R112" s="8"/>
      <c r="S112" s="1"/>
      <c r="T112" s="17"/>
      <c r="U112" s="17"/>
      <c r="V112" s="17"/>
      <c r="W112" s="17"/>
      <c r="X112" s="1"/>
      <c r="Y112" s="1"/>
      <c r="Z112" s="1"/>
      <c r="AA112" s="31"/>
      <c r="AB112" s="31"/>
      <c r="AC112" s="31"/>
      <c r="AD112" s="1"/>
      <c r="AE112" s="1"/>
      <c r="AF112" s="1"/>
    </row>
    <row r="113" spans="1:32" ht="13" x14ac:dyDescent="0.15">
      <c r="A113" s="1"/>
      <c r="B113" s="1"/>
      <c r="C113" s="1"/>
      <c r="D113" s="1"/>
      <c r="E113" s="1"/>
      <c r="F113" s="1"/>
      <c r="G113" s="1"/>
      <c r="H113" s="1"/>
      <c r="I113" s="9"/>
      <c r="J113" s="8"/>
      <c r="K113" s="9"/>
      <c r="L113" s="8"/>
      <c r="M113" s="1"/>
      <c r="N113" s="8"/>
      <c r="O113" s="8"/>
      <c r="P113" s="8"/>
      <c r="Q113" s="9"/>
      <c r="R113" s="8"/>
      <c r="S113" s="1"/>
      <c r="T113" s="17"/>
      <c r="U113" s="17"/>
      <c r="V113" s="17"/>
      <c r="W113" s="17"/>
      <c r="X113" s="1"/>
      <c r="Y113" s="1"/>
      <c r="Z113" s="1"/>
      <c r="AA113" s="31"/>
      <c r="AB113" s="31"/>
      <c r="AC113" s="31"/>
      <c r="AD113" s="1"/>
      <c r="AE113" s="1"/>
      <c r="AF113" s="1"/>
    </row>
    <row r="114" spans="1:32" ht="13" x14ac:dyDescent="0.15">
      <c r="A114" s="1"/>
      <c r="B114" s="1"/>
      <c r="C114" s="1"/>
      <c r="D114" s="1"/>
      <c r="E114" s="1"/>
      <c r="F114" s="1"/>
      <c r="G114" s="1"/>
      <c r="H114" s="1"/>
      <c r="I114" s="9"/>
      <c r="J114" s="8"/>
      <c r="K114" s="9"/>
      <c r="L114" s="8"/>
      <c r="M114" s="1"/>
      <c r="N114" s="8"/>
      <c r="O114" s="8"/>
      <c r="P114" s="8"/>
      <c r="Q114" s="9"/>
      <c r="R114" s="8"/>
      <c r="S114" s="1"/>
      <c r="T114" s="17"/>
      <c r="U114" s="17"/>
      <c r="V114" s="17"/>
      <c r="W114" s="17"/>
      <c r="X114" s="1"/>
      <c r="Y114" s="1"/>
      <c r="Z114" s="1"/>
      <c r="AA114" s="31"/>
      <c r="AB114" s="31"/>
      <c r="AC114" s="31"/>
      <c r="AD114" s="1"/>
      <c r="AE114" s="1"/>
      <c r="AF114" s="1"/>
    </row>
    <row r="115" spans="1:32" ht="13" x14ac:dyDescent="0.15">
      <c r="A115" s="1"/>
      <c r="B115" s="1"/>
      <c r="C115" s="1"/>
      <c r="D115" s="1"/>
      <c r="E115" s="1"/>
      <c r="F115" s="1"/>
      <c r="G115" s="1"/>
      <c r="H115" s="1"/>
      <c r="I115" s="9"/>
      <c r="J115" s="8"/>
      <c r="K115" s="9"/>
      <c r="L115" s="8"/>
      <c r="M115" s="1"/>
      <c r="N115" s="8"/>
      <c r="O115" s="8"/>
      <c r="P115" s="8"/>
      <c r="Q115" s="9"/>
      <c r="R115" s="8"/>
      <c r="S115" s="1"/>
      <c r="T115" s="17"/>
      <c r="U115" s="17"/>
      <c r="V115" s="17"/>
      <c r="W115" s="17"/>
      <c r="X115" s="1"/>
      <c r="Y115" s="1"/>
      <c r="Z115" s="1"/>
      <c r="AA115" s="31"/>
      <c r="AB115" s="31"/>
      <c r="AC115" s="31"/>
      <c r="AD115" s="1"/>
      <c r="AE115" s="1"/>
      <c r="AF115" s="1"/>
    </row>
    <row r="116" spans="1:32" ht="13" x14ac:dyDescent="0.15">
      <c r="A116" s="1"/>
      <c r="B116" s="1"/>
      <c r="C116" s="1"/>
      <c r="D116" s="1"/>
      <c r="E116" s="1"/>
      <c r="F116" s="1"/>
      <c r="G116" s="1"/>
      <c r="H116" s="1"/>
      <c r="I116" s="9"/>
      <c r="J116" s="8"/>
      <c r="K116" s="9"/>
      <c r="L116" s="8"/>
      <c r="M116" s="1"/>
      <c r="N116" s="8"/>
      <c r="O116" s="8"/>
      <c r="P116" s="8"/>
      <c r="Q116" s="9"/>
      <c r="R116" s="8"/>
      <c r="S116" s="1"/>
      <c r="T116" s="17"/>
      <c r="U116" s="17"/>
      <c r="V116" s="17"/>
      <c r="W116" s="17"/>
      <c r="X116" s="1"/>
      <c r="Y116" s="1"/>
      <c r="Z116" s="1"/>
      <c r="AA116" s="31"/>
      <c r="AB116" s="31"/>
      <c r="AC116" s="31"/>
      <c r="AD116" s="1"/>
      <c r="AE116" s="1"/>
      <c r="AF116" s="1"/>
    </row>
    <row r="117" spans="1:32" ht="13" x14ac:dyDescent="0.15">
      <c r="A117" s="1"/>
      <c r="B117" s="1"/>
      <c r="C117" s="1"/>
      <c r="D117" s="1"/>
      <c r="E117" s="1"/>
      <c r="F117" s="1"/>
      <c r="G117" s="1"/>
      <c r="H117" s="1"/>
      <c r="I117" s="9"/>
      <c r="J117" s="8"/>
      <c r="K117" s="9"/>
      <c r="L117" s="8"/>
      <c r="M117" s="1"/>
      <c r="N117" s="8"/>
      <c r="O117" s="8"/>
      <c r="P117" s="8"/>
      <c r="Q117" s="9"/>
      <c r="R117" s="8"/>
      <c r="S117" s="1"/>
      <c r="T117" s="17"/>
      <c r="U117" s="17"/>
      <c r="V117" s="17"/>
      <c r="W117" s="17"/>
      <c r="X117" s="1"/>
      <c r="Y117" s="1"/>
      <c r="Z117" s="1"/>
      <c r="AA117" s="31"/>
      <c r="AB117" s="31"/>
      <c r="AC117" s="31"/>
      <c r="AD117" s="1"/>
      <c r="AE117" s="1"/>
      <c r="AF117" s="1"/>
    </row>
    <row r="118" spans="1:32" ht="13" x14ac:dyDescent="0.15">
      <c r="A118" s="1"/>
      <c r="B118" s="1"/>
      <c r="C118" s="1"/>
      <c r="D118" s="1"/>
      <c r="E118" s="1"/>
      <c r="F118" s="1"/>
      <c r="G118" s="1"/>
      <c r="H118" s="1"/>
      <c r="I118" s="9"/>
      <c r="J118" s="8"/>
      <c r="K118" s="9"/>
      <c r="L118" s="8"/>
      <c r="M118" s="1"/>
      <c r="N118" s="8"/>
      <c r="O118" s="8"/>
      <c r="P118" s="8"/>
      <c r="Q118" s="9"/>
      <c r="R118" s="8"/>
      <c r="S118" s="1"/>
      <c r="T118" s="17"/>
      <c r="U118" s="17"/>
      <c r="V118" s="17"/>
      <c r="W118" s="17"/>
      <c r="X118" s="1"/>
      <c r="Y118" s="1"/>
      <c r="Z118" s="1"/>
      <c r="AA118" s="31"/>
      <c r="AB118" s="31"/>
      <c r="AC118" s="31"/>
      <c r="AD118" s="1"/>
      <c r="AE118" s="1"/>
      <c r="AF118" s="1"/>
    </row>
    <row r="119" spans="1:32" ht="13" x14ac:dyDescent="0.15">
      <c r="A119" s="1"/>
      <c r="B119" s="1"/>
      <c r="C119" s="1"/>
      <c r="D119" s="1"/>
      <c r="E119" s="1"/>
      <c r="F119" s="1"/>
      <c r="G119" s="1"/>
      <c r="H119" s="1"/>
      <c r="I119" s="9"/>
      <c r="J119" s="8"/>
      <c r="K119" s="9"/>
      <c r="L119" s="8"/>
      <c r="M119" s="1"/>
      <c r="N119" s="8"/>
      <c r="O119" s="8"/>
      <c r="P119" s="8"/>
      <c r="Q119" s="9"/>
      <c r="R119" s="8"/>
      <c r="S119" s="1"/>
      <c r="T119" s="17"/>
      <c r="U119" s="17"/>
      <c r="V119" s="17"/>
      <c r="W119" s="17"/>
      <c r="X119" s="1"/>
      <c r="Y119" s="1"/>
      <c r="Z119" s="1"/>
      <c r="AA119" s="31"/>
      <c r="AB119" s="31"/>
      <c r="AC119" s="31"/>
      <c r="AD119" s="1"/>
      <c r="AE119" s="1"/>
      <c r="AF119" s="1"/>
    </row>
    <row r="120" spans="1:32" ht="13" x14ac:dyDescent="0.15">
      <c r="A120" s="1"/>
      <c r="B120" s="1"/>
      <c r="C120" s="1"/>
      <c r="D120" s="1"/>
      <c r="E120" s="1"/>
      <c r="F120" s="1"/>
      <c r="G120" s="1"/>
      <c r="H120" s="1"/>
      <c r="I120" s="9"/>
      <c r="J120" s="8"/>
      <c r="K120" s="9"/>
      <c r="L120" s="8"/>
      <c r="M120" s="1"/>
      <c r="N120" s="8"/>
      <c r="O120" s="8"/>
      <c r="P120" s="8"/>
      <c r="Q120" s="9"/>
      <c r="R120" s="8"/>
      <c r="S120" s="1"/>
      <c r="T120" s="17"/>
      <c r="U120" s="17"/>
      <c r="V120" s="17"/>
      <c r="W120" s="17"/>
      <c r="X120" s="1"/>
      <c r="Y120" s="1"/>
      <c r="Z120" s="1"/>
      <c r="AA120" s="31"/>
      <c r="AB120" s="31"/>
      <c r="AC120" s="31"/>
      <c r="AD120" s="1"/>
      <c r="AE120" s="1"/>
      <c r="AF120" s="1"/>
    </row>
    <row r="121" spans="1:32" ht="13" x14ac:dyDescent="0.15">
      <c r="A121" s="1"/>
      <c r="B121" s="1"/>
      <c r="C121" s="1"/>
      <c r="D121" s="1"/>
      <c r="E121" s="1"/>
      <c r="F121" s="1"/>
      <c r="G121" s="1"/>
      <c r="H121" s="1"/>
      <c r="I121" s="9"/>
      <c r="J121" s="8"/>
      <c r="K121" s="9"/>
      <c r="L121" s="8"/>
      <c r="M121" s="1"/>
      <c r="N121" s="8"/>
      <c r="O121" s="8"/>
      <c r="P121" s="8"/>
      <c r="Q121" s="9"/>
      <c r="R121" s="8"/>
      <c r="S121" s="1"/>
      <c r="T121" s="17"/>
      <c r="U121" s="17"/>
      <c r="V121" s="17"/>
      <c r="W121" s="17"/>
      <c r="X121" s="1"/>
      <c r="Y121" s="1"/>
      <c r="Z121" s="1"/>
      <c r="AA121" s="31"/>
      <c r="AB121" s="31"/>
      <c r="AC121" s="31"/>
      <c r="AD121" s="1"/>
      <c r="AE121" s="1"/>
      <c r="AF121" s="1"/>
    </row>
    <row r="122" spans="1:32" ht="13" x14ac:dyDescent="0.15">
      <c r="A122" s="1"/>
      <c r="B122" s="1"/>
      <c r="C122" s="1"/>
      <c r="D122" s="1"/>
      <c r="E122" s="1"/>
      <c r="F122" s="1"/>
      <c r="G122" s="1"/>
      <c r="H122" s="1"/>
      <c r="I122" s="9"/>
      <c r="J122" s="8"/>
      <c r="K122" s="9"/>
      <c r="L122" s="8"/>
      <c r="M122" s="1"/>
      <c r="N122" s="8"/>
      <c r="O122" s="8"/>
      <c r="P122" s="8"/>
      <c r="Q122" s="9"/>
      <c r="R122" s="8"/>
      <c r="S122" s="1"/>
      <c r="T122" s="17"/>
      <c r="U122" s="17"/>
      <c r="V122" s="17"/>
      <c r="W122" s="17"/>
      <c r="X122" s="1"/>
      <c r="Y122" s="1"/>
      <c r="Z122" s="1"/>
      <c r="AA122" s="31"/>
      <c r="AB122" s="31"/>
      <c r="AC122" s="31"/>
      <c r="AD122" s="1"/>
      <c r="AE122" s="1"/>
      <c r="AF122" s="1"/>
    </row>
    <row r="123" spans="1:32" ht="13" x14ac:dyDescent="0.15">
      <c r="A123" s="1"/>
      <c r="B123" s="1"/>
      <c r="C123" s="1"/>
      <c r="D123" s="1"/>
      <c r="E123" s="1"/>
      <c r="F123" s="1"/>
      <c r="G123" s="1"/>
      <c r="H123" s="1"/>
      <c r="I123" s="9"/>
      <c r="J123" s="8"/>
      <c r="K123" s="9"/>
      <c r="L123" s="8"/>
      <c r="M123" s="1"/>
      <c r="N123" s="8"/>
      <c r="O123" s="8"/>
      <c r="P123" s="8"/>
      <c r="Q123" s="9"/>
      <c r="R123" s="8"/>
      <c r="S123" s="1"/>
      <c r="T123" s="17"/>
      <c r="U123" s="17"/>
      <c r="V123" s="17"/>
      <c r="W123" s="17"/>
      <c r="X123" s="1"/>
      <c r="Y123" s="1"/>
      <c r="Z123" s="1"/>
      <c r="AA123" s="31"/>
      <c r="AB123" s="31"/>
      <c r="AC123" s="31"/>
      <c r="AD123" s="1"/>
      <c r="AE123" s="1"/>
      <c r="AF123" s="1"/>
    </row>
    <row r="124" spans="1:32" ht="13" x14ac:dyDescent="0.15">
      <c r="A124" s="1"/>
      <c r="B124" s="1"/>
      <c r="C124" s="1"/>
      <c r="D124" s="1"/>
      <c r="E124" s="1"/>
      <c r="F124" s="1"/>
      <c r="G124" s="1"/>
      <c r="H124" s="1"/>
      <c r="I124" s="9"/>
      <c r="J124" s="8"/>
      <c r="K124" s="9"/>
      <c r="L124" s="8"/>
      <c r="M124" s="1"/>
      <c r="N124" s="8"/>
      <c r="O124" s="8"/>
      <c r="P124" s="8"/>
      <c r="Q124" s="9"/>
      <c r="R124" s="8"/>
      <c r="S124" s="1"/>
      <c r="T124" s="17"/>
      <c r="U124" s="17"/>
      <c r="V124" s="17"/>
      <c r="W124" s="17"/>
      <c r="X124" s="1"/>
      <c r="Y124" s="1"/>
      <c r="Z124" s="1"/>
      <c r="AA124" s="31"/>
      <c r="AB124" s="31"/>
      <c r="AC124" s="31"/>
      <c r="AD124" s="1"/>
      <c r="AE124" s="1"/>
      <c r="AF124" s="1"/>
    </row>
    <row r="125" spans="1:32" ht="13" x14ac:dyDescent="0.15">
      <c r="A125" s="1"/>
      <c r="B125" s="1"/>
      <c r="C125" s="1"/>
      <c r="D125" s="1"/>
      <c r="E125" s="1"/>
      <c r="F125" s="1"/>
      <c r="G125" s="1"/>
      <c r="H125" s="1"/>
      <c r="I125" s="9"/>
      <c r="J125" s="8"/>
      <c r="K125" s="9"/>
      <c r="L125" s="8"/>
      <c r="M125" s="1"/>
      <c r="N125" s="8"/>
      <c r="O125" s="8"/>
      <c r="P125" s="8"/>
      <c r="Q125" s="9"/>
      <c r="R125" s="8"/>
      <c r="S125" s="1"/>
      <c r="T125" s="17"/>
      <c r="U125" s="17"/>
      <c r="V125" s="17"/>
      <c r="W125" s="17"/>
      <c r="X125" s="1"/>
      <c r="Y125" s="1"/>
      <c r="Z125" s="1"/>
      <c r="AA125" s="31"/>
      <c r="AB125" s="31"/>
      <c r="AC125" s="31"/>
      <c r="AD125" s="1"/>
      <c r="AE125" s="1"/>
      <c r="AF125" s="1"/>
    </row>
    <row r="126" spans="1:32" ht="13" x14ac:dyDescent="0.15">
      <c r="A126" s="1"/>
      <c r="B126" s="1"/>
      <c r="C126" s="1"/>
      <c r="D126" s="1"/>
      <c r="E126" s="1"/>
      <c r="F126" s="1"/>
      <c r="G126" s="1"/>
      <c r="H126" s="1"/>
      <c r="I126" s="9"/>
      <c r="J126" s="8"/>
      <c r="K126" s="9"/>
      <c r="L126" s="8"/>
      <c r="M126" s="1"/>
      <c r="N126" s="8"/>
      <c r="O126" s="8"/>
      <c r="P126" s="8"/>
      <c r="Q126" s="9"/>
      <c r="R126" s="8"/>
      <c r="S126" s="1"/>
      <c r="T126" s="17"/>
      <c r="U126" s="17"/>
      <c r="V126" s="17"/>
      <c r="W126" s="17"/>
      <c r="X126" s="1"/>
      <c r="Y126" s="1"/>
      <c r="Z126" s="1"/>
      <c r="AA126" s="31"/>
      <c r="AB126" s="31"/>
      <c r="AC126" s="31"/>
      <c r="AD126" s="1"/>
      <c r="AE126" s="1"/>
      <c r="AF126" s="1"/>
    </row>
    <row r="127" spans="1:32" ht="13" x14ac:dyDescent="0.15">
      <c r="A127" s="1"/>
      <c r="B127" s="1"/>
      <c r="C127" s="1"/>
      <c r="D127" s="1"/>
      <c r="E127" s="1"/>
      <c r="F127" s="1"/>
      <c r="G127" s="1"/>
      <c r="H127" s="1"/>
      <c r="I127" s="9"/>
      <c r="J127" s="8"/>
      <c r="K127" s="9"/>
      <c r="L127" s="8"/>
      <c r="M127" s="1"/>
      <c r="N127" s="8"/>
      <c r="O127" s="8"/>
      <c r="P127" s="8"/>
      <c r="Q127" s="9"/>
      <c r="R127" s="8"/>
      <c r="S127" s="1"/>
      <c r="T127" s="17"/>
      <c r="U127" s="17"/>
      <c r="V127" s="17"/>
      <c r="W127" s="17"/>
      <c r="X127" s="1"/>
      <c r="Y127" s="1"/>
      <c r="Z127" s="1"/>
      <c r="AA127" s="31"/>
      <c r="AB127" s="31"/>
      <c r="AC127" s="31"/>
      <c r="AD127" s="1"/>
      <c r="AE127" s="1"/>
      <c r="AF127" s="1"/>
    </row>
    <row r="128" spans="1:32" ht="13" x14ac:dyDescent="0.15">
      <c r="A128" s="1"/>
      <c r="B128" s="1"/>
      <c r="C128" s="1"/>
      <c r="D128" s="1"/>
      <c r="E128" s="1"/>
      <c r="F128" s="1"/>
      <c r="G128" s="1"/>
      <c r="H128" s="1"/>
      <c r="I128" s="9"/>
      <c r="J128" s="8"/>
      <c r="K128" s="9"/>
      <c r="L128" s="8"/>
      <c r="M128" s="1"/>
      <c r="N128" s="8"/>
      <c r="O128" s="8"/>
      <c r="P128" s="8"/>
      <c r="Q128" s="9"/>
      <c r="R128" s="8"/>
      <c r="S128" s="1"/>
      <c r="T128" s="17"/>
      <c r="U128" s="17"/>
      <c r="V128" s="17"/>
      <c r="W128" s="17"/>
      <c r="X128" s="1"/>
      <c r="Y128" s="1"/>
      <c r="Z128" s="1"/>
      <c r="AA128" s="31"/>
      <c r="AB128" s="31"/>
      <c r="AC128" s="31"/>
      <c r="AD128" s="1"/>
      <c r="AE128" s="1"/>
      <c r="AF128" s="1"/>
    </row>
    <row r="129" spans="1:32" ht="13" x14ac:dyDescent="0.15">
      <c r="A129" s="1"/>
      <c r="B129" s="1"/>
      <c r="C129" s="1"/>
      <c r="D129" s="1"/>
      <c r="E129" s="1"/>
      <c r="F129" s="1"/>
      <c r="G129" s="1"/>
      <c r="H129" s="1"/>
      <c r="I129" s="9"/>
      <c r="J129" s="8"/>
      <c r="K129" s="9"/>
      <c r="L129" s="8"/>
      <c r="M129" s="1"/>
      <c r="N129" s="8"/>
      <c r="O129" s="8"/>
      <c r="P129" s="8"/>
      <c r="Q129" s="9"/>
      <c r="R129" s="8"/>
      <c r="S129" s="1"/>
      <c r="T129" s="17"/>
      <c r="U129" s="17"/>
      <c r="V129" s="17"/>
      <c r="W129" s="17"/>
      <c r="X129" s="1"/>
      <c r="Y129" s="1"/>
      <c r="Z129" s="1"/>
      <c r="AA129" s="31"/>
      <c r="AB129" s="31"/>
      <c r="AC129" s="31"/>
      <c r="AD129" s="1"/>
      <c r="AE129" s="1"/>
      <c r="AF129" s="1"/>
    </row>
    <row r="130" spans="1:32" ht="13" x14ac:dyDescent="0.15">
      <c r="A130" s="1"/>
      <c r="B130" s="1"/>
      <c r="C130" s="1"/>
      <c r="D130" s="1"/>
      <c r="E130" s="1"/>
      <c r="F130" s="1"/>
      <c r="G130" s="1"/>
      <c r="H130" s="1"/>
      <c r="I130" s="9"/>
      <c r="J130" s="8"/>
      <c r="K130" s="9"/>
      <c r="L130" s="8"/>
      <c r="M130" s="1"/>
      <c r="N130" s="8"/>
      <c r="O130" s="8"/>
      <c r="P130" s="8"/>
      <c r="Q130" s="9"/>
      <c r="R130" s="8"/>
      <c r="S130" s="1"/>
      <c r="T130" s="17"/>
      <c r="U130" s="17"/>
      <c r="V130" s="17"/>
      <c r="W130" s="17"/>
      <c r="X130" s="1"/>
      <c r="Y130" s="1"/>
      <c r="Z130" s="1"/>
      <c r="AA130" s="31"/>
      <c r="AB130" s="31"/>
      <c r="AC130" s="31"/>
      <c r="AD130" s="1"/>
      <c r="AE130" s="1"/>
      <c r="AF130" s="1"/>
    </row>
    <row r="131" spans="1:32" ht="13" x14ac:dyDescent="0.15">
      <c r="A131" s="1"/>
      <c r="B131" s="1"/>
      <c r="C131" s="1"/>
      <c r="D131" s="1"/>
      <c r="E131" s="1"/>
      <c r="F131" s="1"/>
      <c r="G131" s="1"/>
      <c r="H131" s="1"/>
      <c r="I131" s="9"/>
      <c r="J131" s="8"/>
      <c r="K131" s="9"/>
      <c r="L131" s="8"/>
      <c r="M131" s="1"/>
      <c r="N131" s="8"/>
      <c r="O131" s="8"/>
      <c r="P131" s="8"/>
      <c r="Q131" s="9"/>
      <c r="R131" s="8"/>
      <c r="S131" s="1"/>
      <c r="T131" s="17"/>
      <c r="U131" s="17"/>
      <c r="V131" s="17"/>
      <c r="W131" s="17"/>
      <c r="X131" s="1"/>
      <c r="Y131" s="1"/>
      <c r="Z131" s="1"/>
      <c r="AA131" s="31"/>
      <c r="AB131" s="31"/>
      <c r="AC131" s="31"/>
      <c r="AD131" s="1"/>
      <c r="AE131" s="1"/>
      <c r="AF131" s="1"/>
    </row>
    <row r="132" spans="1:32" ht="13" x14ac:dyDescent="0.15">
      <c r="A132" s="1"/>
      <c r="B132" s="1"/>
      <c r="C132" s="1"/>
      <c r="D132" s="1"/>
      <c r="E132" s="1"/>
      <c r="F132" s="1"/>
      <c r="G132" s="1"/>
      <c r="H132" s="1"/>
      <c r="I132" s="9"/>
      <c r="J132" s="8"/>
      <c r="K132" s="9"/>
      <c r="L132" s="8"/>
      <c r="M132" s="1"/>
      <c r="N132" s="8"/>
      <c r="O132" s="8"/>
      <c r="P132" s="8"/>
      <c r="Q132" s="9"/>
      <c r="R132" s="8"/>
      <c r="S132" s="1"/>
      <c r="T132" s="17"/>
      <c r="U132" s="17"/>
      <c r="V132" s="17"/>
      <c r="W132" s="17"/>
      <c r="X132" s="1"/>
      <c r="Y132" s="1"/>
      <c r="Z132" s="1"/>
      <c r="AA132" s="31"/>
      <c r="AB132" s="31"/>
      <c r="AC132" s="31"/>
      <c r="AD132" s="1"/>
      <c r="AE132" s="1"/>
      <c r="AF132" s="1"/>
    </row>
    <row r="133" spans="1:32" ht="13" x14ac:dyDescent="0.15">
      <c r="A133" s="1"/>
      <c r="B133" s="1"/>
      <c r="C133" s="1"/>
      <c r="D133" s="1"/>
      <c r="E133" s="1"/>
      <c r="F133" s="1"/>
      <c r="G133" s="1"/>
      <c r="H133" s="1"/>
      <c r="I133" s="9"/>
      <c r="J133" s="8"/>
      <c r="K133" s="9"/>
      <c r="L133" s="8"/>
      <c r="M133" s="1"/>
      <c r="N133" s="8"/>
      <c r="O133" s="8"/>
      <c r="P133" s="8"/>
      <c r="Q133" s="9"/>
      <c r="R133" s="8"/>
      <c r="S133" s="1"/>
      <c r="T133" s="17"/>
      <c r="U133" s="17"/>
      <c r="V133" s="17"/>
      <c r="W133" s="17"/>
      <c r="X133" s="1"/>
      <c r="Y133" s="1"/>
      <c r="Z133" s="1"/>
      <c r="AA133" s="31"/>
      <c r="AB133" s="31"/>
      <c r="AC133" s="31"/>
      <c r="AD133" s="1"/>
      <c r="AE133" s="1"/>
      <c r="AF133" s="1"/>
    </row>
    <row r="134" spans="1:32" ht="13" x14ac:dyDescent="0.15">
      <c r="A134" s="1"/>
      <c r="B134" s="1"/>
      <c r="C134" s="1"/>
      <c r="D134" s="1"/>
      <c r="E134" s="1"/>
      <c r="F134" s="1"/>
      <c r="G134" s="1"/>
      <c r="H134" s="1"/>
      <c r="I134" s="9"/>
      <c r="J134" s="8"/>
      <c r="K134" s="9"/>
      <c r="L134" s="8"/>
      <c r="M134" s="1"/>
      <c r="N134" s="8"/>
      <c r="O134" s="8"/>
      <c r="P134" s="8"/>
      <c r="Q134" s="9"/>
      <c r="R134" s="8"/>
      <c r="S134" s="1"/>
      <c r="T134" s="17"/>
      <c r="U134" s="17"/>
      <c r="V134" s="17"/>
      <c r="W134" s="17"/>
      <c r="X134" s="1"/>
      <c r="Y134" s="1"/>
      <c r="Z134" s="1"/>
      <c r="AA134" s="31"/>
      <c r="AB134" s="31"/>
      <c r="AC134" s="31"/>
      <c r="AD134" s="1"/>
      <c r="AE134" s="1"/>
      <c r="AF134" s="1"/>
    </row>
    <row r="135" spans="1:32" ht="13" x14ac:dyDescent="0.15">
      <c r="A135" s="1"/>
      <c r="B135" s="1"/>
      <c r="C135" s="1"/>
      <c r="D135" s="1"/>
      <c r="E135" s="1"/>
      <c r="F135" s="1"/>
      <c r="G135" s="1"/>
      <c r="H135" s="1"/>
      <c r="I135" s="9"/>
      <c r="J135" s="8"/>
      <c r="K135" s="9"/>
      <c r="L135" s="8"/>
      <c r="M135" s="1"/>
      <c r="N135" s="8"/>
      <c r="O135" s="8"/>
      <c r="P135" s="8"/>
      <c r="Q135" s="9"/>
      <c r="R135" s="8"/>
      <c r="S135" s="1"/>
      <c r="T135" s="17"/>
      <c r="U135" s="17"/>
      <c r="V135" s="17"/>
      <c r="W135" s="17"/>
      <c r="X135" s="1"/>
      <c r="Y135" s="1"/>
      <c r="Z135" s="1"/>
      <c r="AA135" s="31"/>
      <c r="AB135" s="31"/>
      <c r="AC135" s="31"/>
      <c r="AD135" s="1"/>
      <c r="AE135" s="1"/>
      <c r="AF135" s="1"/>
    </row>
    <row r="136" spans="1:32" ht="13" x14ac:dyDescent="0.15">
      <c r="A136" s="1"/>
      <c r="B136" s="1"/>
      <c r="C136" s="1"/>
      <c r="D136" s="1"/>
      <c r="E136" s="1"/>
      <c r="F136" s="1"/>
      <c r="G136" s="1"/>
      <c r="H136" s="1"/>
      <c r="I136" s="9"/>
      <c r="J136" s="8"/>
      <c r="K136" s="9"/>
      <c r="L136" s="8"/>
      <c r="M136" s="1"/>
      <c r="N136" s="8"/>
      <c r="O136" s="8"/>
      <c r="P136" s="8"/>
      <c r="Q136" s="9"/>
      <c r="R136" s="8"/>
      <c r="S136" s="1"/>
      <c r="T136" s="17"/>
      <c r="U136" s="17"/>
      <c r="V136" s="17"/>
      <c r="W136" s="17"/>
      <c r="X136" s="1"/>
      <c r="Y136" s="1"/>
      <c r="Z136" s="1"/>
      <c r="AA136" s="31"/>
      <c r="AB136" s="31"/>
      <c r="AC136" s="31"/>
      <c r="AD136" s="1"/>
      <c r="AE136" s="1"/>
      <c r="AF136" s="1"/>
    </row>
    <row r="137" spans="1:32" ht="13" x14ac:dyDescent="0.15">
      <c r="A137" s="1"/>
      <c r="B137" s="1"/>
      <c r="C137" s="1"/>
      <c r="D137" s="1"/>
      <c r="E137" s="1"/>
      <c r="F137" s="1"/>
      <c r="G137" s="1"/>
      <c r="H137" s="1"/>
      <c r="I137" s="9"/>
      <c r="J137" s="8"/>
      <c r="K137" s="9"/>
      <c r="L137" s="8"/>
      <c r="M137" s="1"/>
      <c r="N137" s="8"/>
      <c r="O137" s="8"/>
      <c r="P137" s="8"/>
      <c r="Q137" s="9"/>
      <c r="R137" s="8"/>
      <c r="S137" s="1"/>
      <c r="T137" s="17"/>
      <c r="U137" s="17"/>
      <c r="V137" s="17"/>
      <c r="W137" s="17"/>
      <c r="X137" s="1"/>
      <c r="Y137" s="1"/>
      <c r="Z137" s="1"/>
      <c r="AA137" s="31"/>
      <c r="AB137" s="31"/>
      <c r="AC137" s="31"/>
      <c r="AD137" s="1"/>
      <c r="AE137" s="1"/>
      <c r="AF137" s="1"/>
    </row>
    <row r="138" spans="1:32" ht="13" x14ac:dyDescent="0.15">
      <c r="A138" s="1"/>
      <c r="B138" s="1"/>
      <c r="C138" s="1"/>
      <c r="D138" s="1"/>
      <c r="E138" s="1"/>
      <c r="F138" s="1"/>
      <c r="G138" s="1"/>
      <c r="H138" s="1"/>
      <c r="I138" s="9"/>
      <c r="J138" s="8"/>
      <c r="K138" s="9"/>
      <c r="L138" s="8"/>
      <c r="M138" s="1"/>
      <c r="N138" s="8"/>
      <c r="O138" s="8"/>
      <c r="P138" s="8"/>
      <c r="Q138" s="9"/>
      <c r="R138" s="8"/>
      <c r="S138" s="1"/>
      <c r="T138" s="17"/>
      <c r="U138" s="17"/>
      <c r="V138" s="17"/>
      <c r="W138" s="17"/>
      <c r="X138" s="1"/>
      <c r="Y138" s="1"/>
      <c r="Z138" s="1"/>
      <c r="AA138" s="31"/>
      <c r="AB138" s="31"/>
      <c r="AC138" s="31"/>
      <c r="AD138" s="1"/>
      <c r="AE138" s="1"/>
      <c r="AF138" s="1"/>
    </row>
    <row r="139" spans="1:32" ht="13" x14ac:dyDescent="0.15">
      <c r="A139" s="1"/>
      <c r="B139" s="1"/>
      <c r="C139" s="1"/>
      <c r="D139" s="1"/>
      <c r="E139" s="1"/>
      <c r="F139" s="1"/>
      <c r="G139" s="1"/>
      <c r="H139" s="1"/>
      <c r="I139" s="9"/>
      <c r="J139" s="8"/>
      <c r="K139" s="9"/>
      <c r="L139" s="8"/>
      <c r="M139" s="1"/>
      <c r="N139" s="8"/>
      <c r="O139" s="8"/>
      <c r="P139" s="8"/>
      <c r="Q139" s="9"/>
      <c r="R139" s="8"/>
      <c r="S139" s="1"/>
      <c r="T139" s="17"/>
      <c r="U139" s="17"/>
      <c r="V139" s="17"/>
      <c r="W139" s="17"/>
      <c r="X139" s="1"/>
      <c r="Y139" s="1"/>
      <c r="Z139" s="1"/>
      <c r="AA139" s="31"/>
      <c r="AB139" s="31"/>
      <c r="AC139" s="31"/>
      <c r="AD139" s="1"/>
      <c r="AE139" s="1"/>
      <c r="AF139" s="1"/>
    </row>
    <row r="140" spans="1:32" ht="13" x14ac:dyDescent="0.15">
      <c r="A140" s="1"/>
      <c r="B140" s="1"/>
      <c r="C140" s="1"/>
      <c r="D140" s="1"/>
      <c r="E140" s="1"/>
      <c r="F140" s="1"/>
      <c r="G140" s="1"/>
      <c r="H140" s="1"/>
      <c r="I140" s="9"/>
      <c r="J140" s="8"/>
      <c r="K140" s="9"/>
      <c r="L140" s="8"/>
      <c r="M140" s="1"/>
      <c r="N140" s="8"/>
      <c r="O140" s="8"/>
      <c r="P140" s="8"/>
      <c r="Q140" s="9"/>
      <c r="R140" s="8"/>
      <c r="S140" s="1"/>
      <c r="T140" s="17"/>
      <c r="U140" s="17"/>
      <c r="V140" s="17"/>
      <c r="W140" s="17"/>
      <c r="X140" s="1"/>
      <c r="Y140" s="1"/>
      <c r="Z140" s="1"/>
      <c r="AA140" s="31"/>
      <c r="AB140" s="31"/>
      <c r="AC140" s="31"/>
      <c r="AD140" s="1"/>
      <c r="AE140" s="1"/>
      <c r="AF140" s="1"/>
    </row>
    <row r="141" spans="1:32" ht="13" x14ac:dyDescent="0.15">
      <c r="A141" s="1"/>
      <c r="B141" s="1"/>
      <c r="C141" s="1"/>
      <c r="D141" s="1"/>
      <c r="E141" s="1"/>
      <c r="F141" s="1"/>
      <c r="G141" s="1"/>
      <c r="H141" s="1"/>
      <c r="I141" s="9"/>
      <c r="J141" s="8"/>
      <c r="K141" s="9"/>
      <c r="L141" s="8"/>
      <c r="M141" s="1"/>
      <c r="N141" s="8"/>
      <c r="O141" s="8"/>
      <c r="P141" s="8"/>
      <c r="Q141" s="9"/>
      <c r="R141" s="8"/>
      <c r="S141" s="1"/>
      <c r="T141" s="17"/>
      <c r="U141" s="17"/>
      <c r="V141" s="17"/>
      <c r="W141" s="17"/>
      <c r="X141" s="1"/>
      <c r="Y141" s="1"/>
      <c r="Z141" s="1"/>
      <c r="AA141" s="31"/>
      <c r="AB141" s="31"/>
      <c r="AC141" s="31"/>
      <c r="AD141" s="1"/>
      <c r="AE141" s="1"/>
      <c r="AF141" s="1"/>
    </row>
    <row r="142" spans="1:32" ht="13" x14ac:dyDescent="0.15">
      <c r="A142" s="1"/>
      <c r="B142" s="1"/>
      <c r="C142" s="1"/>
      <c r="D142" s="1"/>
      <c r="E142" s="1"/>
      <c r="F142" s="1"/>
      <c r="G142" s="1"/>
      <c r="H142" s="1"/>
      <c r="I142" s="9"/>
      <c r="J142" s="8"/>
      <c r="K142" s="9"/>
      <c r="L142" s="8"/>
      <c r="M142" s="1"/>
      <c r="N142" s="8"/>
      <c r="O142" s="8"/>
      <c r="P142" s="8"/>
      <c r="Q142" s="9"/>
      <c r="R142" s="8"/>
      <c r="S142" s="1"/>
      <c r="T142" s="17"/>
      <c r="U142" s="17"/>
      <c r="V142" s="17"/>
      <c r="W142" s="17"/>
      <c r="X142" s="1"/>
      <c r="Y142" s="1"/>
      <c r="Z142" s="1"/>
      <c r="AA142" s="31"/>
      <c r="AB142" s="31"/>
      <c r="AC142" s="31"/>
      <c r="AD142" s="1"/>
      <c r="AE142" s="1"/>
      <c r="AF142" s="1"/>
    </row>
    <row r="143" spans="1:32" ht="13" x14ac:dyDescent="0.15">
      <c r="A143" s="1"/>
      <c r="B143" s="1"/>
      <c r="C143" s="1"/>
      <c r="D143" s="1"/>
      <c r="E143" s="1"/>
      <c r="F143" s="1"/>
      <c r="G143" s="1"/>
      <c r="H143" s="1"/>
      <c r="I143" s="9"/>
      <c r="J143" s="8"/>
      <c r="K143" s="9"/>
      <c r="L143" s="8"/>
      <c r="M143" s="1"/>
      <c r="N143" s="8"/>
      <c r="O143" s="8"/>
      <c r="P143" s="8"/>
      <c r="Q143" s="9"/>
      <c r="R143" s="8"/>
      <c r="S143" s="1"/>
      <c r="T143" s="17"/>
      <c r="U143" s="17"/>
      <c r="V143" s="17"/>
      <c r="W143" s="17"/>
      <c r="X143" s="1"/>
      <c r="Y143" s="1"/>
      <c r="Z143" s="1"/>
      <c r="AA143" s="31"/>
      <c r="AB143" s="31"/>
      <c r="AC143" s="31"/>
      <c r="AD143" s="1"/>
      <c r="AE143" s="1"/>
      <c r="AF143" s="1"/>
    </row>
    <row r="144" spans="1:32" ht="13" x14ac:dyDescent="0.15">
      <c r="A144" s="1"/>
      <c r="B144" s="1"/>
      <c r="C144" s="1"/>
      <c r="D144" s="1"/>
      <c r="E144" s="1"/>
      <c r="F144" s="1"/>
      <c r="G144" s="1"/>
      <c r="H144" s="1"/>
      <c r="I144" s="9"/>
      <c r="J144" s="8"/>
      <c r="K144" s="9"/>
      <c r="L144" s="8"/>
      <c r="M144" s="1"/>
      <c r="N144" s="8"/>
      <c r="O144" s="8"/>
      <c r="P144" s="8"/>
      <c r="Q144" s="9"/>
      <c r="R144" s="8"/>
      <c r="S144" s="1"/>
      <c r="T144" s="17"/>
      <c r="U144" s="17"/>
      <c r="V144" s="17"/>
      <c r="W144" s="17"/>
      <c r="X144" s="1"/>
      <c r="Y144" s="1"/>
      <c r="Z144" s="1"/>
      <c r="AA144" s="31"/>
      <c r="AB144" s="31"/>
      <c r="AC144" s="31"/>
      <c r="AD144" s="1"/>
      <c r="AE144" s="1"/>
      <c r="AF144" s="1"/>
    </row>
    <row r="145" spans="1:32" ht="13" x14ac:dyDescent="0.15">
      <c r="A145" s="1"/>
      <c r="B145" s="1"/>
      <c r="C145" s="1"/>
      <c r="D145" s="1"/>
      <c r="E145" s="1"/>
      <c r="F145" s="1"/>
      <c r="G145" s="1"/>
      <c r="H145" s="1"/>
      <c r="I145" s="9"/>
      <c r="J145" s="8"/>
      <c r="K145" s="9"/>
      <c r="L145" s="8"/>
      <c r="M145" s="1"/>
      <c r="N145" s="8"/>
      <c r="O145" s="8"/>
      <c r="P145" s="8"/>
      <c r="Q145" s="9"/>
      <c r="R145" s="8"/>
      <c r="S145" s="1"/>
      <c r="T145" s="17"/>
      <c r="U145" s="17"/>
      <c r="V145" s="17"/>
      <c r="W145" s="17"/>
      <c r="X145" s="1"/>
      <c r="Y145" s="1"/>
      <c r="Z145" s="1"/>
      <c r="AA145" s="31"/>
      <c r="AB145" s="31"/>
      <c r="AC145" s="31"/>
      <c r="AD145" s="1"/>
      <c r="AE145" s="1"/>
      <c r="AF145" s="1"/>
    </row>
    <row r="146" spans="1:32" ht="13" x14ac:dyDescent="0.15">
      <c r="A146" s="1"/>
      <c r="B146" s="1"/>
      <c r="C146" s="1"/>
      <c r="D146" s="1"/>
      <c r="E146" s="1"/>
      <c r="F146" s="1"/>
      <c r="G146" s="1"/>
      <c r="H146" s="1"/>
      <c r="I146" s="9"/>
      <c r="J146" s="8"/>
      <c r="K146" s="9"/>
      <c r="L146" s="8"/>
      <c r="M146" s="1"/>
      <c r="N146" s="8"/>
      <c r="O146" s="8"/>
      <c r="P146" s="8"/>
      <c r="Q146" s="9"/>
      <c r="R146" s="8"/>
      <c r="S146" s="1"/>
      <c r="T146" s="17"/>
      <c r="U146" s="17"/>
      <c r="V146" s="17"/>
      <c r="W146" s="17"/>
      <c r="X146" s="1"/>
      <c r="Y146" s="1"/>
      <c r="Z146" s="1"/>
      <c r="AA146" s="31"/>
      <c r="AB146" s="31"/>
      <c r="AC146" s="31"/>
      <c r="AD146" s="1"/>
      <c r="AE146" s="1"/>
      <c r="AF146" s="1"/>
    </row>
    <row r="147" spans="1:32" ht="13" x14ac:dyDescent="0.15">
      <c r="A147" s="1"/>
      <c r="B147" s="1"/>
      <c r="C147" s="1"/>
      <c r="D147" s="1"/>
      <c r="E147" s="1"/>
      <c r="F147" s="1"/>
      <c r="G147" s="1"/>
      <c r="H147" s="1"/>
      <c r="I147" s="9"/>
      <c r="J147" s="8"/>
      <c r="K147" s="9"/>
      <c r="L147" s="8"/>
      <c r="M147" s="1"/>
      <c r="N147" s="8"/>
      <c r="O147" s="8"/>
      <c r="P147" s="8"/>
      <c r="Q147" s="9"/>
      <c r="R147" s="8"/>
      <c r="S147" s="1"/>
      <c r="T147" s="17"/>
      <c r="U147" s="17"/>
      <c r="V147" s="17"/>
      <c r="W147" s="17"/>
      <c r="X147" s="1"/>
      <c r="Y147" s="1"/>
      <c r="Z147" s="1"/>
      <c r="AA147" s="31"/>
      <c r="AB147" s="31"/>
      <c r="AC147" s="31"/>
      <c r="AD147" s="1"/>
      <c r="AE147" s="1"/>
      <c r="AF147" s="1"/>
    </row>
    <row r="148" spans="1:32" ht="13" x14ac:dyDescent="0.15">
      <c r="A148" s="1"/>
      <c r="B148" s="1"/>
      <c r="C148" s="1"/>
      <c r="D148" s="1"/>
      <c r="E148" s="1"/>
      <c r="F148" s="1"/>
      <c r="G148" s="1"/>
      <c r="H148" s="1"/>
      <c r="I148" s="9"/>
      <c r="J148" s="8"/>
      <c r="K148" s="9"/>
      <c r="L148" s="8"/>
      <c r="M148" s="1"/>
      <c r="N148" s="8"/>
      <c r="O148" s="8"/>
      <c r="P148" s="8"/>
      <c r="Q148" s="9"/>
      <c r="R148" s="8"/>
      <c r="S148" s="1"/>
      <c r="T148" s="17"/>
      <c r="U148" s="17"/>
      <c r="V148" s="17"/>
      <c r="W148" s="17"/>
      <c r="X148" s="1"/>
      <c r="Y148" s="1"/>
      <c r="Z148" s="1"/>
      <c r="AA148" s="31"/>
      <c r="AB148" s="31"/>
      <c r="AC148" s="31"/>
      <c r="AD148" s="1"/>
      <c r="AE148" s="1"/>
      <c r="AF148" s="1"/>
    </row>
    <row r="149" spans="1:32" ht="13" x14ac:dyDescent="0.15">
      <c r="A149" s="1"/>
      <c r="B149" s="1"/>
      <c r="C149" s="1"/>
      <c r="D149" s="1"/>
      <c r="E149" s="1"/>
      <c r="F149" s="1"/>
      <c r="G149" s="1"/>
      <c r="H149" s="1"/>
      <c r="I149" s="9"/>
      <c r="J149" s="8"/>
      <c r="K149" s="9"/>
      <c r="L149" s="8"/>
      <c r="M149" s="1"/>
      <c r="N149" s="8"/>
      <c r="O149" s="8"/>
      <c r="P149" s="8"/>
      <c r="Q149" s="9"/>
      <c r="R149" s="8"/>
      <c r="S149" s="1"/>
      <c r="T149" s="17"/>
      <c r="U149" s="17"/>
      <c r="V149" s="17"/>
      <c r="W149" s="17"/>
      <c r="X149" s="1"/>
      <c r="Y149" s="1"/>
      <c r="Z149" s="1"/>
      <c r="AA149" s="31"/>
      <c r="AB149" s="31"/>
      <c r="AC149" s="31"/>
      <c r="AD149" s="1"/>
      <c r="AE149" s="1"/>
      <c r="AF149" s="1"/>
    </row>
    <row r="150" spans="1:32" ht="13" x14ac:dyDescent="0.15">
      <c r="A150" s="1"/>
      <c r="B150" s="1"/>
      <c r="C150" s="1"/>
      <c r="D150" s="1"/>
      <c r="E150" s="1"/>
      <c r="F150" s="1"/>
      <c r="G150" s="1"/>
      <c r="H150" s="1"/>
      <c r="I150" s="9"/>
      <c r="J150" s="8"/>
      <c r="K150" s="9"/>
      <c r="L150" s="8"/>
      <c r="M150" s="1"/>
      <c r="N150" s="8"/>
      <c r="O150" s="8"/>
      <c r="P150" s="8"/>
      <c r="Q150" s="9"/>
      <c r="R150" s="8"/>
      <c r="S150" s="1"/>
      <c r="T150" s="17"/>
      <c r="U150" s="17"/>
      <c r="V150" s="17"/>
      <c r="W150" s="17"/>
      <c r="X150" s="1"/>
      <c r="Y150" s="1"/>
      <c r="Z150" s="1"/>
      <c r="AA150" s="31"/>
      <c r="AB150" s="31"/>
      <c r="AC150" s="31"/>
      <c r="AD150" s="1"/>
      <c r="AE150" s="1"/>
      <c r="AF150" s="1"/>
    </row>
    <row r="151" spans="1:32" ht="13" x14ac:dyDescent="0.15">
      <c r="A151" s="1"/>
      <c r="B151" s="1"/>
      <c r="C151" s="1"/>
      <c r="D151" s="1"/>
      <c r="E151" s="1"/>
      <c r="F151" s="1"/>
      <c r="G151" s="1"/>
      <c r="H151" s="1"/>
      <c r="I151" s="9"/>
      <c r="J151" s="8"/>
      <c r="K151" s="9"/>
      <c r="L151" s="8"/>
      <c r="M151" s="1"/>
      <c r="N151" s="8"/>
      <c r="O151" s="8"/>
      <c r="P151" s="8"/>
      <c r="Q151" s="9"/>
      <c r="R151" s="8"/>
      <c r="S151" s="1"/>
      <c r="T151" s="17"/>
      <c r="U151" s="17"/>
      <c r="V151" s="17"/>
      <c r="W151" s="17"/>
      <c r="X151" s="1"/>
      <c r="Y151" s="1"/>
      <c r="Z151" s="1"/>
      <c r="AA151" s="31"/>
      <c r="AB151" s="31"/>
      <c r="AC151" s="31"/>
      <c r="AD151" s="1"/>
      <c r="AE151" s="1"/>
      <c r="AF151" s="1"/>
    </row>
    <row r="152" spans="1:32" ht="13" x14ac:dyDescent="0.15">
      <c r="A152" s="1"/>
      <c r="B152" s="1"/>
      <c r="C152" s="1"/>
      <c r="D152" s="1"/>
      <c r="E152" s="1"/>
      <c r="F152" s="1"/>
      <c r="G152" s="1"/>
      <c r="H152" s="1"/>
      <c r="I152" s="9"/>
      <c r="J152" s="8"/>
      <c r="K152" s="9"/>
      <c r="L152" s="8"/>
      <c r="M152" s="1"/>
      <c r="N152" s="8"/>
      <c r="O152" s="8"/>
      <c r="P152" s="8"/>
      <c r="Q152" s="9"/>
      <c r="R152" s="8"/>
      <c r="S152" s="1"/>
      <c r="T152" s="17"/>
      <c r="U152" s="17"/>
      <c r="V152" s="17"/>
      <c r="W152" s="17"/>
      <c r="X152" s="1"/>
      <c r="Y152" s="1"/>
      <c r="Z152" s="1"/>
      <c r="AA152" s="31"/>
      <c r="AB152" s="31"/>
      <c r="AC152" s="31"/>
      <c r="AD152" s="1"/>
      <c r="AE152" s="1"/>
      <c r="AF152" s="1"/>
    </row>
    <row r="153" spans="1:32" ht="13" x14ac:dyDescent="0.15">
      <c r="A153" s="1"/>
      <c r="B153" s="1"/>
      <c r="C153" s="1"/>
      <c r="D153" s="1"/>
      <c r="E153" s="1"/>
      <c r="F153" s="1"/>
      <c r="G153" s="1"/>
      <c r="H153" s="1"/>
      <c r="I153" s="9"/>
      <c r="J153" s="8"/>
      <c r="K153" s="9"/>
      <c r="L153" s="8"/>
      <c r="M153" s="1"/>
      <c r="N153" s="8"/>
      <c r="O153" s="8"/>
      <c r="P153" s="8"/>
      <c r="Q153" s="9"/>
      <c r="R153" s="8"/>
      <c r="S153" s="1"/>
      <c r="T153" s="17"/>
      <c r="U153" s="17"/>
      <c r="V153" s="17"/>
      <c r="W153" s="17"/>
      <c r="X153" s="1"/>
      <c r="Y153" s="1"/>
      <c r="Z153" s="1"/>
      <c r="AA153" s="31"/>
      <c r="AB153" s="31"/>
      <c r="AC153" s="31"/>
      <c r="AD153" s="1"/>
      <c r="AE153" s="1"/>
      <c r="AF153" s="1"/>
    </row>
    <row r="154" spans="1:32" ht="13" x14ac:dyDescent="0.15">
      <c r="A154" s="1"/>
      <c r="B154" s="1"/>
      <c r="C154" s="1"/>
      <c r="D154" s="1"/>
      <c r="E154" s="1"/>
      <c r="F154" s="1"/>
      <c r="G154" s="1"/>
      <c r="H154" s="1"/>
      <c r="I154" s="9"/>
      <c r="J154" s="8"/>
      <c r="K154" s="9"/>
      <c r="L154" s="8"/>
      <c r="M154" s="1"/>
      <c r="N154" s="8"/>
      <c r="O154" s="8"/>
      <c r="P154" s="8"/>
      <c r="Q154" s="9"/>
      <c r="R154" s="8"/>
      <c r="S154" s="1"/>
      <c r="T154" s="17"/>
      <c r="U154" s="17"/>
      <c r="V154" s="17"/>
      <c r="W154" s="17"/>
      <c r="X154" s="1"/>
      <c r="Y154" s="1"/>
      <c r="Z154" s="1"/>
      <c r="AA154" s="31"/>
      <c r="AB154" s="31"/>
      <c r="AC154" s="31"/>
      <c r="AD154" s="1"/>
      <c r="AE154" s="1"/>
      <c r="AF154" s="1"/>
    </row>
    <row r="155" spans="1:32" ht="13" x14ac:dyDescent="0.15">
      <c r="A155" s="1"/>
      <c r="B155" s="1"/>
      <c r="C155" s="1"/>
      <c r="D155" s="1"/>
      <c r="E155" s="1"/>
      <c r="F155" s="1"/>
      <c r="G155" s="1"/>
      <c r="H155" s="1"/>
      <c r="I155" s="9"/>
      <c r="J155" s="8"/>
      <c r="K155" s="9"/>
      <c r="L155" s="8"/>
      <c r="M155" s="1"/>
      <c r="N155" s="8"/>
      <c r="O155" s="8"/>
      <c r="P155" s="8"/>
      <c r="Q155" s="9"/>
      <c r="R155" s="8"/>
      <c r="S155" s="1"/>
      <c r="T155" s="17"/>
      <c r="U155" s="17"/>
      <c r="V155" s="17"/>
      <c r="W155" s="17"/>
      <c r="X155" s="1"/>
      <c r="Y155" s="1"/>
      <c r="Z155" s="1"/>
      <c r="AA155" s="31"/>
      <c r="AB155" s="31"/>
      <c r="AC155" s="31"/>
      <c r="AD155" s="1"/>
      <c r="AE155" s="1"/>
      <c r="AF155" s="1"/>
    </row>
    <row r="156" spans="1:32" ht="13" x14ac:dyDescent="0.15">
      <c r="A156" s="1"/>
      <c r="B156" s="1"/>
      <c r="C156" s="1"/>
      <c r="D156" s="1"/>
      <c r="E156" s="1"/>
      <c r="F156" s="1"/>
      <c r="G156" s="1"/>
      <c r="H156" s="1"/>
      <c r="I156" s="9"/>
      <c r="J156" s="8"/>
      <c r="K156" s="9"/>
      <c r="L156" s="8"/>
      <c r="M156" s="1"/>
      <c r="N156" s="8"/>
      <c r="O156" s="8"/>
      <c r="P156" s="8"/>
      <c r="Q156" s="9"/>
      <c r="R156" s="8"/>
      <c r="S156" s="1"/>
      <c r="T156" s="17"/>
      <c r="U156" s="17"/>
      <c r="V156" s="17"/>
      <c r="W156" s="17"/>
      <c r="X156" s="1"/>
      <c r="Y156" s="1"/>
      <c r="Z156" s="1"/>
      <c r="AA156" s="31"/>
      <c r="AB156" s="31"/>
      <c r="AC156" s="31"/>
      <c r="AD156" s="1"/>
      <c r="AE156" s="1"/>
      <c r="AF156" s="1"/>
    </row>
    <row r="157" spans="1:32" ht="13" x14ac:dyDescent="0.15">
      <c r="A157" s="1"/>
      <c r="B157" s="1"/>
      <c r="C157" s="1"/>
      <c r="D157" s="1"/>
      <c r="E157" s="1"/>
      <c r="F157" s="1"/>
      <c r="G157" s="1"/>
      <c r="H157" s="1"/>
      <c r="I157" s="9"/>
      <c r="J157" s="8"/>
      <c r="K157" s="9"/>
      <c r="L157" s="8"/>
      <c r="M157" s="1"/>
      <c r="N157" s="8"/>
      <c r="O157" s="8"/>
      <c r="P157" s="8"/>
      <c r="Q157" s="9"/>
      <c r="R157" s="8"/>
      <c r="S157" s="1"/>
      <c r="T157" s="17"/>
      <c r="U157" s="17"/>
      <c r="V157" s="17"/>
      <c r="W157" s="17"/>
      <c r="X157" s="1"/>
      <c r="Y157" s="1"/>
      <c r="Z157" s="1"/>
      <c r="AA157" s="31"/>
      <c r="AB157" s="31"/>
      <c r="AC157" s="31"/>
      <c r="AD157" s="1"/>
      <c r="AE157" s="1"/>
      <c r="AF157" s="1"/>
    </row>
    <row r="158" spans="1:32" ht="13" x14ac:dyDescent="0.15">
      <c r="A158" s="1"/>
      <c r="B158" s="1"/>
      <c r="C158" s="1"/>
      <c r="D158" s="1"/>
      <c r="E158" s="1"/>
      <c r="F158" s="1"/>
      <c r="G158" s="1"/>
      <c r="H158" s="1"/>
      <c r="I158" s="9"/>
      <c r="J158" s="8"/>
      <c r="K158" s="9"/>
      <c r="L158" s="8"/>
      <c r="M158" s="1"/>
      <c r="N158" s="8"/>
      <c r="O158" s="8"/>
      <c r="P158" s="8"/>
      <c r="Q158" s="9"/>
      <c r="R158" s="8"/>
      <c r="S158" s="1"/>
      <c r="T158" s="17"/>
      <c r="U158" s="17"/>
      <c r="V158" s="17"/>
      <c r="W158" s="17"/>
      <c r="X158" s="1"/>
      <c r="Y158" s="1"/>
      <c r="Z158" s="1"/>
      <c r="AA158" s="31"/>
      <c r="AB158" s="31"/>
      <c r="AC158" s="31"/>
      <c r="AD158" s="1"/>
      <c r="AE158" s="1"/>
      <c r="AF158" s="1"/>
    </row>
    <row r="159" spans="1:32" ht="13" x14ac:dyDescent="0.15">
      <c r="A159" s="1"/>
      <c r="B159" s="1"/>
      <c r="C159" s="1"/>
      <c r="D159" s="1"/>
      <c r="E159" s="1"/>
      <c r="F159" s="1"/>
      <c r="G159" s="1"/>
      <c r="H159" s="1"/>
      <c r="I159" s="9"/>
      <c r="J159" s="8"/>
      <c r="K159" s="9"/>
      <c r="L159" s="8"/>
      <c r="M159" s="1"/>
      <c r="N159" s="8"/>
      <c r="O159" s="8"/>
      <c r="P159" s="8"/>
      <c r="Q159" s="9"/>
      <c r="R159" s="8"/>
      <c r="S159" s="1"/>
      <c r="T159" s="17"/>
      <c r="U159" s="17"/>
      <c r="V159" s="17"/>
      <c r="W159" s="17"/>
      <c r="X159" s="1"/>
      <c r="Y159" s="1"/>
      <c r="Z159" s="1"/>
      <c r="AA159" s="31"/>
      <c r="AB159" s="31"/>
      <c r="AC159" s="31"/>
      <c r="AD159" s="1"/>
      <c r="AE159" s="1"/>
      <c r="AF159" s="1"/>
    </row>
    <row r="160" spans="1:32" ht="13" x14ac:dyDescent="0.15">
      <c r="A160" s="1"/>
      <c r="B160" s="1"/>
      <c r="C160" s="1"/>
      <c r="D160" s="1"/>
      <c r="E160" s="1"/>
      <c r="F160" s="1"/>
      <c r="G160" s="1"/>
      <c r="H160" s="1"/>
      <c r="I160" s="9"/>
      <c r="J160" s="8"/>
      <c r="K160" s="9"/>
      <c r="L160" s="8"/>
      <c r="M160" s="1"/>
      <c r="N160" s="8"/>
      <c r="O160" s="8"/>
      <c r="P160" s="8"/>
      <c r="Q160" s="9"/>
      <c r="R160" s="8"/>
      <c r="S160" s="1"/>
      <c r="T160" s="17"/>
      <c r="U160" s="17"/>
      <c r="V160" s="17"/>
      <c r="W160" s="17"/>
      <c r="X160" s="1"/>
      <c r="Y160" s="1"/>
      <c r="Z160" s="1"/>
      <c r="AA160" s="31"/>
      <c r="AB160" s="31"/>
      <c r="AC160" s="31"/>
      <c r="AD160" s="1"/>
      <c r="AE160" s="1"/>
      <c r="AF160" s="1"/>
    </row>
    <row r="161" spans="1:32" ht="13" x14ac:dyDescent="0.15">
      <c r="A161" s="1"/>
      <c r="B161" s="1"/>
      <c r="C161" s="1"/>
      <c r="D161" s="1"/>
      <c r="E161" s="1"/>
      <c r="F161" s="1"/>
      <c r="G161" s="1"/>
      <c r="H161" s="1"/>
      <c r="I161" s="9"/>
      <c r="J161" s="8"/>
      <c r="K161" s="9"/>
      <c r="L161" s="8"/>
      <c r="M161" s="1"/>
      <c r="N161" s="8"/>
      <c r="O161" s="8"/>
      <c r="P161" s="8"/>
      <c r="Q161" s="9"/>
      <c r="R161" s="8"/>
      <c r="S161" s="1"/>
      <c r="T161" s="17"/>
      <c r="U161" s="17"/>
      <c r="V161" s="17"/>
      <c r="W161" s="17"/>
      <c r="X161" s="1"/>
      <c r="Y161" s="1"/>
      <c r="Z161" s="1"/>
      <c r="AA161" s="31"/>
      <c r="AB161" s="31"/>
      <c r="AC161" s="31"/>
      <c r="AD161" s="1"/>
      <c r="AE161" s="1"/>
      <c r="AF161" s="1"/>
    </row>
    <row r="162" spans="1:32" ht="13" x14ac:dyDescent="0.15">
      <c r="A162" s="1"/>
      <c r="B162" s="1"/>
      <c r="C162" s="1"/>
      <c r="D162" s="1"/>
      <c r="E162" s="1"/>
      <c r="F162" s="1"/>
      <c r="G162" s="1"/>
      <c r="H162" s="1"/>
      <c r="I162" s="9"/>
      <c r="J162" s="8"/>
      <c r="K162" s="9"/>
      <c r="L162" s="8"/>
      <c r="M162" s="1"/>
      <c r="N162" s="8"/>
      <c r="O162" s="8"/>
      <c r="P162" s="8"/>
      <c r="Q162" s="9"/>
      <c r="R162" s="8"/>
      <c r="S162" s="1"/>
      <c r="T162" s="17"/>
      <c r="U162" s="17"/>
      <c r="V162" s="17"/>
      <c r="W162" s="17"/>
      <c r="X162" s="1"/>
      <c r="Y162" s="1"/>
      <c r="Z162" s="1"/>
      <c r="AA162" s="31"/>
      <c r="AB162" s="31"/>
      <c r="AC162" s="31"/>
      <c r="AD162" s="1"/>
      <c r="AE162" s="1"/>
      <c r="AF162" s="1"/>
    </row>
    <row r="163" spans="1:32" ht="13" x14ac:dyDescent="0.15">
      <c r="A163" s="1"/>
      <c r="B163" s="1"/>
      <c r="C163" s="1"/>
      <c r="D163" s="1"/>
      <c r="E163" s="1"/>
      <c r="F163" s="1"/>
      <c r="G163" s="1"/>
      <c r="H163" s="1"/>
      <c r="I163" s="9"/>
      <c r="J163" s="8"/>
      <c r="K163" s="9"/>
      <c r="L163" s="8"/>
      <c r="M163" s="1"/>
      <c r="N163" s="8"/>
      <c r="O163" s="8"/>
      <c r="P163" s="8"/>
      <c r="Q163" s="9"/>
      <c r="R163" s="8"/>
      <c r="S163" s="1"/>
      <c r="T163" s="17"/>
      <c r="U163" s="17"/>
      <c r="V163" s="17"/>
      <c r="W163" s="17"/>
      <c r="X163" s="1"/>
      <c r="Y163" s="1"/>
      <c r="Z163" s="1"/>
      <c r="AA163" s="31"/>
      <c r="AB163" s="31"/>
      <c r="AC163" s="31"/>
      <c r="AD163" s="1"/>
      <c r="AE163" s="1"/>
      <c r="AF163" s="1"/>
    </row>
    <row r="164" spans="1:32" ht="13" x14ac:dyDescent="0.15">
      <c r="A164" s="1"/>
      <c r="B164" s="1"/>
      <c r="C164" s="1"/>
      <c r="D164" s="1"/>
      <c r="E164" s="1"/>
      <c r="F164" s="1"/>
      <c r="G164" s="1"/>
      <c r="H164" s="1"/>
      <c r="I164" s="9"/>
      <c r="J164" s="8"/>
      <c r="K164" s="9"/>
      <c r="L164" s="8"/>
      <c r="M164" s="1"/>
      <c r="N164" s="8"/>
      <c r="O164" s="8"/>
      <c r="P164" s="8"/>
      <c r="Q164" s="9"/>
      <c r="R164" s="8"/>
      <c r="S164" s="1"/>
      <c r="T164" s="17"/>
      <c r="U164" s="17"/>
      <c r="V164" s="17"/>
      <c r="W164" s="17"/>
      <c r="X164" s="1"/>
      <c r="Y164" s="1"/>
      <c r="Z164" s="1"/>
      <c r="AA164" s="31"/>
      <c r="AB164" s="31"/>
      <c r="AC164" s="31"/>
      <c r="AD164" s="1"/>
      <c r="AE164" s="1"/>
      <c r="AF164" s="1"/>
    </row>
    <row r="165" spans="1:32" ht="13" x14ac:dyDescent="0.15">
      <c r="A165" s="1"/>
      <c r="B165" s="1"/>
      <c r="C165" s="1"/>
      <c r="D165" s="1"/>
      <c r="E165" s="1"/>
      <c r="F165" s="1"/>
      <c r="G165" s="1"/>
      <c r="H165" s="1"/>
      <c r="I165" s="9"/>
      <c r="J165" s="8"/>
      <c r="K165" s="9"/>
      <c r="L165" s="8"/>
      <c r="M165" s="1"/>
      <c r="N165" s="8"/>
      <c r="O165" s="8"/>
      <c r="P165" s="8"/>
      <c r="Q165" s="9"/>
      <c r="R165" s="8"/>
      <c r="S165" s="1"/>
      <c r="T165" s="17"/>
      <c r="U165" s="17"/>
      <c r="V165" s="17"/>
      <c r="W165" s="17"/>
      <c r="X165" s="1"/>
      <c r="Y165" s="1"/>
      <c r="Z165" s="1"/>
      <c r="AA165" s="31"/>
      <c r="AB165" s="31"/>
      <c r="AC165" s="31"/>
      <c r="AD165" s="1"/>
      <c r="AE165" s="1"/>
      <c r="AF165" s="1"/>
    </row>
    <row r="166" spans="1:32" ht="13" x14ac:dyDescent="0.15">
      <c r="A166" s="1"/>
      <c r="B166" s="1"/>
      <c r="C166" s="1"/>
      <c r="D166" s="1"/>
      <c r="E166" s="1"/>
      <c r="F166" s="1"/>
      <c r="G166" s="1"/>
      <c r="H166" s="1"/>
      <c r="I166" s="9"/>
      <c r="J166" s="8"/>
      <c r="K166" s="9"/>
      <c r="L166" s="8"/>
      <c r="M166" s="1"/>
      <c r="N166" s="8"/>
      <c r="O166" s="8"/>
      <c r="P166" s="8"/>
      <c r="Q166" s="9"/>
      <c r="R166" s="8"/>
      <c r="S166" s="1"/>
      <c r="T166" s="17"/>
      <c r="U166" s="17"/>
      <c r="V166" s="17"/>
      <c r="W166" s="17"/>
      <c r="X166" s="1"/>
      <c r="Y166" s="1"/>
      <c r="Z166" s="1"/>
      <c r="AA166" s="31"/>
      <c r="AB166" s="31"/>
      <c r="AC166" s="31"/>
      <c r="AD166" s="1"/>
      <c r="AE166" s="1"/>
      <c r="AF166" s="1"/>
    </row>
    <row r="167" spans="1:32" ht="13" x14ac:dyDescent="0.15">
      <c r="A167" s="1"/>
      <c r="B167" s="1"/>
      <c r="C167" s="1"/>
      <c r="D167" s="1"/>
      <c r="E167" s="1"/>
      <c r="F167" s="1"/>
      <c r="G167" s="1"/>
      <c r="H167" s="1"/>
      <c r="I167" s="9"/>
      <c r="J167" s="8"/>
      <c r="K167" s="9"/>
      <c r="L167" s="8"/>
      <c r="M167" s="1"/>
      <c r="N167" s="8"/>
      <c r="O167" s="8"/>
      <c r="P167" s="8"/>
      <c r="Q167" s="9"/>
      <c r="R167" s="8"/>
      <c r="S167" s="1"/>
      <c r="T167" s="17"/>
      <c r="U167" s="17"/>
      <c r="V167" s="17"/>
      <c r="W167" s="17"/>
      <c r="X167" s="1"/>
      <c r="Y167" s="1"/>
      <c r="Z167" s="1"/>
      <c r="AA167" s="31"/>
      <c r="AB167" s="31"/>
      <c r="AC167" s="31"/>
      <c r="AD167" s="1"/>
      <c r="AE167" s="1"/>
      <c r="AF167" s="1"/>
    </row>
    <row r="168" spans="1:32" ht="13" x14ac:dyDescent="0.15">
      <c r="A168" s="1"/>
      <c r="B168" s="1"/>
      <c r="C168" s="1"/>
      <c r="D168" s="1"/>
      <c r="E168" s="1"/>
      <c r="F168" s="1"/>
      <c r="G168" s="1"/>
      <c r="H168" s="1"/>
      <c r="I168" s="9"/>
      <c r="J168" s="8"/>
      <c r="K168" s="9"/>
      <c r="L168" s="8"/>
      <c r="M168" s="1"/>
      <c r="N168" s="8"/>
      <c r="O168" s="8"/>
      <c r="P168" s="8"/>
      <c r="Q168" s="9"/>
      <c r="R168" s="8"/>
      <c r="S168" s="1"/>
      <c r="T168" s="17"/>
      <c r="U168" s="17"/>
      <c r="V168" s="17"/>
      <c r="W168" s="17"/>
      <c r="X168" s="1"/>
      <c r="Y168" s="1"/>
      <c r="Z168" s="1"/>
      <c r="AA168" s="31"/>
      <c r="AB168" s="31"/>
      <c r="AC168" s="31"/>
      <c r="AD168" s="1"/>
      <c r="AE168" s="1"/>
      <c r="AF168" s="1"/>
    </row>
    <row r="169" spans="1:32" ht="13" x14ac:dyDescent="0.15">
      <c r="A169" s="1"/>
      <c r="B169" s="1"/>
      <c r="C169" s="1"/>
      <c r="D169" s="1"/>
      <c r="E169" s="1"/>
      <c r="F169" s="1"/>
      <c r="G169" s="1"/>
      <c r="H169" s="1"/>
      <c r="I169" s="9"/>
      <c r="J169" s="8"/>
      <c r="K169" s="9"/>
      <c r="L169" s="8"/>
      <c r="M169" s="1"/>
      <c r="N169" s="8"/>
      <c r="O169" s="8"/>
      <c r="P169" s="8"/>
      <c r="Q169" s="9"/>
      <c r="R169" s="8"/>
      <c r="S169" s="1"/>
      <c r="T169" s="17"/>
      <c r="U169" s="17"/>
      <c r="V169" s="17"/>
      <c r="W169" s="17"/>
      <c r="X169" s="1"/>
      <c r="Y169" s="1"/>
      <c r="Z169" s="1"/>
      <c r="AA169" s="31"/>
      <c r="AB169" s="31"/>
      <c r="AC169" s="31"/>
      <c r="AD169" s="1"/>
      <c r="AE169" s="1"/>
      <c r="AF169" s="1"/>
    </row>
    <row r="170" spans="1:32" ht="13" x14ac:dyDescent="0.15">
      <c r="A170" s="1"/>
      <c r="B170" s="1"/>
      <c r="C170" s="1"/>
      <c r="D170" s="1"/>
      <c r="E170" s="1"/>
      <c r="F170" s="1"/>
      <c r="G170" s="1"/>
      <c r="H170" s="1"/>
      <c r="I170" s="9"/>
      <c r="J170" s="8"/>
      <c r="K170" s="9"/>
      <c r="L170" s="8"/>
      <c r="M170" s="1"/>
      <c r="N170" s="8"/>
      <c r="O170" s="8"/>
      <c r="P170" s="8"/>
      <c r="Q170" s="9"/>
      <c r="R170" s="8"/>
      <c r="S170" s="1"/>
      <c r="T170" s="17"/>
      <c r="U170" s="17"/>
      <c r="V170" s="17"/>
      <c r="W170" s="17"/>
      <c r="X170" s="1"/>
      <c r="Y170" s="1"/>
      <c r="Z170" s="1"/>
      <c r="AA170" s="31"/>
      <c r="AB170" s="31"/>
      <c r="AC170" s="31"/>
      <c r="AD170" s="1"/>
      <c r="AE170" s="1"/>
      <c r="AF170" s="1"/>
    </row>
    <row r="171" spans="1:32" ht="13" x14ac:dyDescent="0.15">
      <c r="A171" s="1"/>
      <c r="B171" s="1"/>
      <c r="C171" s="1"/>
      <c r="D171" s="1"/>
      <c r="E171" s="1"/>
      <c r="F171" s="1"/>
      <c r="G171" s="1"/>
      <c r="H171" s="1"/>
      <c r="I171" s="9"/>
      <c r="J171" s="8"/>
      <c r="K171" s="9"/>
      <c r="L171" s="8"/>
      <c r="M171" s="1"/>
      <c r="N171" s="8"/>
      <c r="O171" s="8"/>
      <c r="P171" s="8"/>
      <c r="Q171" s="9"/>
      <c r="R171" s="8"/>
      <c r="S171" s="1"/>
      <c r="T171" s="17"/>
      <c r="U171" s="17"/>
      <c r="V171" s="17"/>
      <c r="W171" s="17"/>
      <c r="X171" s="1"/>
      <c r="Y171" s="1"/>
      <c r="Z171" s="1"/>
      <c r="AA171" s="31"/>
      <c r="AB171" s="31"/>
      <c r="AC171" s="31"/>
      <c r="AD171" s="1"/>
      <c r="AE171" s="1"/>
      <c r="AF171" s="1"/>
    </row>
    <row r="172" spans="1:32" ht="13" x14ac:dyDescent="0.15">
      <c r="A172" s="1"/>
      <c r="B172" s="1"/>
      <c r="C172" s="1"/>
      <c r="D172" s="1"/>
      <c r="E172" s="1"/>
      <c r="F172" s="1"/>
      <c r="G172" s="1"/>
      <c r="H172" s="1"/>
      <c r="I172" s="9"/>
      <c r="J172" s="8"/>
      <c r="K172" s="9"/>
      <c r="L172" s="8"/>
      <c r="M172" s="1"/>
      <c r="N172" s="8"/>
      <c r="O172" s="8"/>
      <c r="P172" s="8"/>
      <c r="Q172" s="9"/>
      <c r="R172" s="8"/>
      <c r="S172" s="1"/>
      <c r="T172" s="17"/>
      <c r="U172" s="17"/>
      <c r="V172" s="17"/>
      <c r="W172" s="17"/>
      <c r="X172" s="1"/>
      <c r="Y172" s="1"/>
      <c r="Z172" s="1"/>
      <c r="AA172" s="31"/>
      <c r="AB172" s="31"/>
      <c r="AC172" s="31"/>
      <c r="AD172" s="1"/>
      <c r="AE172" s="1"/>
      <c r="AF172" s="1"/>
    </row>
    <row r="173" spans="1:32" ht="13" x14ac:dyDescent="0.15">
      <c r="A173" s="1"/>
      <c r="B173" s="1"/>
      <c r="C173" s="1"/>
      <c r="D173" s="1"/>
      <c r="E173" s="1"/>
      <c r="F173" s="1"/>
      <c r="G173" s="1"/>
      <c r="H173" s="1"/>
      <c r="I173" s="9"/>
      <c r="J173" s="8"/>
      <c r="K173" s="9"/>
      <c r="L173" s="8"/>
      <c r="M173" s="1"/>
      <c r="N173" s="8"/>
      <c r="O173" s="8"/>
      <c r="P173" s="8"/>
      <c r="Q173" s="9"/>
      <c r="R173" s="8"/>
      <c r="S173" s="1"/>
      <c r="T173" s="17"/>
      <c r="U173" s="17"/>
      <c r="V173" s="17"/>
      <c r="W173" s="17"/>
      <c r="X173" s="1"/>
      <c r="Y173" s="1"/>
      <c r="Z173" s="1"/>
      <c r="AA173" s="31"/>
      <c r="AB173" s="31"/>
      <c r="AC173" s="31"/>
      <c r="AD173" s="1"/>
      <c r="AE173" s="1"/>
      <c r="AF173" s="1"/>
    </row>
    <row r="174" spans="1:32" ht="13" x14ac:dyDescent="0.15">
      <c r="A174" s="1"/>
      <c r="B174" s="1"/>
      <c r="C174" s="1"/>
      <c r="D174" s="1"/>
      <c r="E174" s="1"/>
      <c r="F174" s="1"/>
      <c r="G174" s="1"/>
      <c r="H174" s="1"/>
      <c r="I174" s="9"/>
      <c r="J174" s="8"/>
      <c r="K174" s="9"/>
      <c r="L174" s="8"/>
      <c r="M174" s="1"/>
      <c r="N174" s="8"/>
      <c r="O174" s="8"/>
      <c r="P174" s="8"/>
      <c r="Q174" s="9"/>
      <c r="R174" s="8"/>
      <c r="S174" s="1"/>
      <c r="T174" s="17"/>
      <c r="U174" s="17"/>
      <c r="V174" s="17"/>
      <c r="W174" s="17"/>
      <c r="X174" s="1"/>
      <c r="Y174" s="1"/>
      <c r="Z174" s="1"/>
      <c r="AA174" s="31"/>
      <c r="AB174" s="31"/>
      <c r="AC174" s="31"/>
      <c r="AD174" s="1"/>
      <c r="AE174" s="1"/>
      <c r="AF174" s="1"/>
    </row>
    <row r="175" spans="1:32" ht="13" x14ac:dyDescent="0.15">
      <c r="A175" s="1"/>
      <c r="B175" s="1"/>
      <c r="C175" s="1"/>
      <c r="D175" s="1"/>
      <c r="E175" s="1"/>
      <c r="F175" s="1"/>
      <c r="G175" s="1"/>
      <c r="H175" s="1"/>
      <c r="I175" s="9"/>
      <c r="J175" s="8"/>
      <c r="K175" s="9"/>
      <c r="L175" s="8"/>
      <c r="M175" s="1"/>
      <c r="N175" s="8"/>
      <c r="O175" s="8"/>
      <c r="P175" s="8"/>
      <c r="Q175" s="9"/>
      <c r="R175" s="8"/>
      <c r="S175" s="1"/>
      <c r="T175" s="17"/>
      <c r="U175" s="17"/>
      <c r="V175" s="17"/>
      <c r="W175" s="17"/>
      <c r="X175" s="1"/>
      <c r="Y175" s="1"/>
      <c r="Z175" s="1"/>
      <c r="AA175" s="31"/>
      <c r="AB175" s="31"/>
      <c r="AC175" s="31"/>
      <c r="AD175" s="1"/>
      <c r="AE175" s="1"/>
      <c r="AF175" s="1"/>
    </row>
  </sheetData>
  <autoFilter ref="A1:AF75" xr:uid="{00000000-0009-0000-0000-000000000000}">
    <sortState xmlns:xlrd2="http://schemas.microsoft.com/office/spreadsheetml/2017/richdata2" ref="A2:AF75">
      <sortCondition ref="M1:M75"/>
    </sortState>
  </autoFilter>
  <hyperlinks>
    <hyperlink ref="X4" r:id="rId1" xr:uid="{64553DA4-EE97-6840-A38A-61124579D8DE}"/>
    <hyperlink ref="X7" r:id="rId2" xr:uid="{F15EFE61-35F9-8344-8589-7DDB34AD3A59}"/>
    <hyperlink ref="X8" r:id="rId3" xr:uid="{87404F7C-A7E6-3941-9F6A-6EF002BF1642}"/>
    <hyperlink ref="X9" r:id="rId4" xr:uid="{E9038807-EE5C-9E45-AE6A-F205FB1D849F}"/>
    <hyperlink ref="X10" r:id="rId5" xr:uid="{7CB51915-0394-8F40-8F31-39BB02B257D0}"/>
    <hyperlink ref="X11" r:id="rId6" xr:uid="{19AF8C30-D28A-7F40-9BFD-CEEF782F2BC3}"/>
    <hyperlink ref="X12" r:id="rId7" xr:uid="{5C4613F3-E0E8-3741-AF80-C50D2CC49345}"/>
    <hyperlink ref="X13" r:id="rId8" xr:uid="{681BD4C1-18AE-C94F-9A16-7080E33EC023}"/>
    <hyperlink ref="X16" r:id="rId9" xr:uid="{995AF32C-E0DD-1C4D-BD7F-697DEF84329F}"/>
    <hyperlink ref="X17" r:id="rId10" xr:uid="{F8931EEB-E8AA-664C-A896-B6CFDEC4FFED}"/>
    <hyperlink ref="X20" r:id="rId11" xr:uid="{7E7378DE-165C-D04A-9580-C4422F36FD08}"/>
    <hyperlink ref="X21" r:id="rId12" xr:uid="{17370787-D726-804C-B838-C8040152EE35}"/>
    <hyperlink ref="X25" r:id="rId13" xr:uid="{68C09507-688A-D243-A6BF-854A1EDA474D}"/>
    <hyperlink ref="X27" r:id="rId14" xr:uid="{D60BF0BA-8F27-FB48-B5A2-4370A52D231D}"/>
    <hyperlink ref="X32" r:id="rId15" xr:uid="{436B4EE8-0E79-1848-9631-197B6EB8AE38}"/>
    <hyperlink ref="X33" r:id="rId16" xr:uid="{BE4A42B9-06A9-1649-A6BA-976864FF583D}"/>
    <hyperlink ref="X34" r:id="rId17" xr:uid="{1D83593A-12E7-3147-8B12-5C3FD45C6A2A}"/>
    <hyperlink ref="X38" r:id="rId18" xr:uid="{F6DD3992-2858-034C-93E2-E0644EB1B85D}"/>
    <hyperlink ref="X40" r:id="rId19" xr:uid="{2B919A4F-015E-744C-B066-1EEF551242D9}"/>
    <hyperlink ref="X42" r:id="rId20" xr:uid="{053AC2B4-41D3-8649-B96E-58771636A408}"/>
    <hyperlink ref="X41" r:id="rId21" xr:uid="{022E5FF4-E68A-B045-A2E6-6934B9C6939D}"/>
    <hyperlink ref="X43" r:id="rId22" xr:uid="{7D7F7B93-2F3F-3F4E-B2FA-5B5A19B98F0C}"/>
    <hyperlink ref="X45" r:id="rId23" xr:uid="{B19059ED-E8B0-AD47-AE6B-05DD0A82FEA8}"/>
    <hyperlink ref="X49" r:id="rId24" xr:uid="{E40D0EFA-E119-FD49-8E92-41F27B1555D6}"/>
    <hyperlink ref="X52" r:id="rId25" xr:uid="{F96054DB-84F4-274B-A5DE-35AD12619ECF}"/>
    <hyperlink ref="X53" r:id="rId26" xr:uid="{0C2F16C0-9C94-8B48-AC32-06A05825B572}"/>
    <hyperlink ref="X54" r:id="rId27" xr:uid="{6EE958DB-FB21-A34C-AF59-F83C690899D5}"/>
    <hyperlink ref="X55" r:id="rId28" xr:uid="{27D9F561-7262-B248-950A-4ADCC9BF4FA6}"/>
    <hyperlink ref="X56" r:id="rId29" xr:uid="{7245AAF9-D886-B947-9D25-41E3280BE959}"/>
    <hyperlink ref="X59" r:id="rId30" xr:uid="{35BAACB5-885E-5446-96B7-4B62F0C0D6C1}"/>
    <hyperlink ref="X60" r:id="rId31" xr:uid="{055B0BDE-2A7A-2D47-8DFD-E4F5B0BEB817}"/>
    <hyperlink ref="X62" r:id="rId32" xr:uid="{98AE2BEE-07A0-E742-859E-6D10D616717B}"/>
    <hyperlink ref="X63" r:id="rId33" xr:uid="{C5ADE8D6-CA59-C146-835B-9743C80F0443}"/>
    <hyperlink ref="X64" r:id="rId34" xr:uid="{3FBE7618-9500-5E40-8A96-8766D89B81F9}"/>
    <hyperlink ref="X65" r:id="rId35" xr:uid="{F8700E0E-395F-AB41-92A9-5A9B8C7C009C}"/>
    <hyperlink ref="X68" r:id="rId36" xr:uid="{213DB625-1D95-5440-AF70-334A5573C105}"/>
    <hyperlink ref="X69" r:id="rId37" xr:uid="{467BDD98-AE21-D64D-9175-BCD2D7EEA898}"/>
    <hyperlink ref="X71" r:id="rId38" xr:uid="{3EA0F0AB-80B5-CC41-A7EE-5ECBA29672B1}"/>
    <hyperlink ref="X74" r:id="rId39" xr:uid="{ADC5C52A-35C4-8745-A25E-8DE46A262C39}"/>
  </hyperlinks>
  <pageMargins left="0.7" right="0.7" top="0.75" bottom="0.75" header="0.3" footer="0.3"/>
  <legacyDrawing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10"/>
  <sheetViews>
    <sheetView topLeftCell="B1"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44317.555206782403</v>
      </c>
      <c r="B2" s="5" t="s">
        <v>29</v>
      </c>
      <c r="C2" s="5" t="s">
        <v>30</v>
      </c>
      <c r="D2" s="5" t="s">
        <v>31</v>
      </c>
      <c r="E2" s="5" t="s">
        <v>32</v>
      </c>
      <c r="F2" s="5" t="s">
        <v>33</v>
      </c>
      <c r="G2" s="5" t="s">
        <v>34</v>
      </c>
      <c r="H2" s="5" t="s">
        <v>35</v>
      </c>
      <c r="I2" s="2"/>
      <c r="J2" s="8"/>
      <c r="K2" s="9">
        <v>9.1319444444444443E-3</v>
      </c>
      <c r="L2" s="3">
        <v>1</v>
      </c>
      <c r="M2" s="5" t="s">
        <v>36</v>
      </c>
      <c r="N2" s="3"/>
      <c r="O2" s="3"/>
      <c r="P2" s="3">
        <v>1</v>
      </c>
      <c r="Q2" s="9">
        <v>4.2361111111111115E-3</v>
      </c>
      <c r="R2" s="3">
        <v>1</v>
      </c>
      <c r="S2" s="5" t="s">
        <v>37</v>
      </c>
      <c r="T2" s="4"/>
      <c r="U2" s="4"/>
      <c r="V2" s="4">
        <v>1</v>
      </c>
      <c r="W2" s="4"/>
      <c r="X2" s="10" t="s">
        <v>38</v>
      </c>
      <c r="Y2" s="1"/>
      <c r="Z2" s="11">
        <f t="shared" ref="Z2:Z10" si="0">SUM(K2,Q2)</f>
        <v>1.3368055555555557E-2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44317.539512210649</v>
      </c>
      <c r="B3" s="5" t="s">
        <v>39</v>
      </c>
      <c r="C3" s="5" t="s">
        <v>40</v>
      </c>
      <c r="D3" s="5" t="s">
        <v>31</v>
      </c>
      <c r="E3" s="5" t="s">
        <v>32</v>
      </c>
      <c r="F3" s="5" t="s">
        <v>41</v>
      </c>
      <c r="G3" s="5" t="s">
        <v>42</v>
      </c>
      <c r="H3" s="5" t="s">
        <v>43</v>
      </c>
      <c r="I3" s="2"/>
      <c r="J3" s="8"/>
      <c r="K3" s="9">
        <v>9.9421296296296289E-3</v>
      </c>
      <c r="L3" s="3">
        <v>2</v>
      </c>
      <c r="M3" s="5" t="s">
        <v>36</v>
      </c>
      <c r="N3" s="3"/>
      <c r="O3" s="3"/>
      <c r="P3" s="3">
        <v>2</v>
      </c>
      <c r="Q3" s="9">
        <v>4.6180555555555558E-3</v>
      </c>
      <c r="R3" s="3">
        <v>4</v>
      </c>
      <c r="S3" s="5" t="s">
        <v>44</v>
      </c>
      <c r="T3" s="4">
        <v>2</v>
      </c>
      <c r="U3" s="4"/>
      <c r="V3" s="4"/>
      <c r="W3" s="4"/>
      <c r="X3" s="10" t="s">
        <v>45</v>
      </c>
      <c r="Y3" s="1"/>
      <c r="Z3" s="11">
        <f t="shared" si="0"/>
        <v>1.4560185185185185E-2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44317.577697928238</v>
      </c>
      <c r="B4" s="5" t="s">
        <v>61</v>
      </c>
      <c r="C4" s="5" t="s">
        <v>62</v>
      </c>
      <c r="D4" s="5" t="s">
        <v>31</v>
      </c>
      <c r="E4" s="5" t="s">
        <v>32</v>
      </c>
      <c r="F4" s="5" t="s">
        <v>63</v>
      </c>
      <c r="G4" s="5" t="s">
        <v>64</v>
      </c>
      <c r="H4" s="5" t="s">
        <v>65</v>
      </c>
      <c r="I4" s="2"/>
      <c r="J4" s="8"/>
      <c r="K4" s="9">
        <v>1.0300925925925925E-2</v>
      </c>
      <c r="L4" s="3">
        <v>3</v>
      </c>
      <c r="M4" s="5" t="s">
        <v>36</v>
      </c>
      <c r="N4" s="3"/>
      <c r="O4" s="3"/>
      <c r="P4" s="3">
        <v>3</v>
      </c>
      <c r="Q4" s="9">
        <v>4.7106481481481478E-3</v>
      </c>
      <c r="R4" s="3">
        <v>7</v>
      </c>
      <c r="S4" s="5" t="s">
        <v>66</v>
      </c>
      <c r="T4" s="4"/>
      <c r="U4" s="4">
        <v>1</v>
      </c>
      <c r="V4" s="4"/>
      <c r="W4" s="4"/>
      <c r="X4" s="5" t="s">
        <v>67</v>
      </c>
      <c r="Y4" s="1"/>
      <c r="Z4" s="11">
        <f t="shared" si="0"/>
        <v>1.5011574074074073E-2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44317.549435520836</v>
      </c>
      <c r="B5" s="5" t="s">
        <v>68</v>
      </c>
      <c r="C5" s="5" t="s">
        <v>69</v>
      </c>
      <c r="D5" s="5" t="s">
        <v>31</v>
      </c>
      <c r="E5" s="5" t="s">
        <v>32</v>
      </c>
      <c r="F5" s="5" t="s">
        <v>70</v>
      </c>
      <c r="G5" s="5" t="s">
        <v>71</v>
      </c>
      <c r="H5" s="5" t="s">
        <v>72</v>
      </c>
      <c r="I5" s="2"/>
      <c r="J5" s="8"/>
      <c r="K5" s="9">
        <v>1.0810185185185185E-2</v>
      </c>
      <c r="L5" s="3">
        <v>5</v>
      </c>
      <c r="M5" s="5" t="s">
        <v>36</v>
      </c>
      <c r="N5" s="3"/>
      <c r="O5" s="3"/>
      <c r="P5" s="3">
        <v>4</v>
      </c>
      <c r="Q5" s="9">
        <v>4.2592592592592595E-3</v>
      </c>
      <c r="R5" s="3">
        <v>2</v>
      </c>
      <c r="S5" s="5" t="s">
        <v>73</v>
      </c>
      <c r="T5" s="4"/>
      <c r="U5" s="4"/>
      <c r="V5" s="4"/>
      <c r="W5" s="4">
        <v>1</v>
      </c>
      <c r="X5" s="5" t="s">
        <v>74</v>
      </c>
      <c r="Y5" s="1"/>
      <c r="Z5" s="11">
        <f t="shared" si="0"/>
        <v>1.5069444444444444E-2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44317.467102465278</v>
      </c>
      <c r="B6" s="5" t="s">
        <v>75</v>
      </c>
      <c r="C6" s="5" t="s">
        <v>76</v>
      </c>
      <c r="D6" s="5" t="s">
        <v>31</v>
      </c>
      <c r="E6" s="5" t="s">
        <v>32</v>
      </c>
      <c r="F6" s="5" t="s">
        <v>77</v>
      </c>
      <c r="G6" s="5" t="s">
        <v>50</v>
      </c>
      <c r="H6" s="5" t="s">
        <v>78</v>
      </c>
      <c r="I6" s="2"/>
      <c r="J6" s="8"/>
      <c r="K6" s="9">
        <v>1.0439814814814815E-2</v>
      </c>
      <c r="L6" s="3">
        <v>4</v>
      </c>
      <c r="M6" s="5" t="s">
        <v>52</v>
      </c>
      <c r="N6" s="3"/>
      <c r="O6" s="3">
        <v>1</v>
      </c>
      <c r="P6" s="3"/>
      <c r="Q6" s="9">
        <v>4.6874999999999998E-3</v>
      </c>
      <c r="R6" s="3">
        <v>5</v>
      </c>
      <c r="S6" s="5" t="s">
        <v>44</v>
      </c>
      <c r="T6" s="4">
        <v>3</v>
      </c>
      <c r="U6" s="4"/>
      <c r="V6" s="4"/>
      <c r="W6" s="4"/>
      <c r="X6" s="10" t="s">
        <v>79</v>
      </c>
      <c r="Y6" s="1"/>
      <c r="Z6" s="11">
        <f t="shared" si="0"/>
        <v>1.5127314814814816E-2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44317.464135358794</v>
      </c>
      <c r="B7" s="5" t="s">
        <v>91</v>
      </c>
      <c r="C7" s="5" t="s">
        <v>92</v>
      </c>
      <c r="D7" s="5" t="s">
        <v>31</v>
      </c>
      <c r="E7" s="5" t="s">
        <v>32</v>
      </c>
      <c r="F7" s="5" t="s">
        <v>93</v>
      </c>
      <c r="G7" s="5" t="s">
        <v>50</v>
      </c>
      <c r="H7" s="5" t="s">
        <v>51</v>
      </c>
      <c r="I7" s="2"/>
      <c r="J7" s="8"/>
      <c r="K7" s="9">
        <v>1.1273148148148148E-2</v>
      </c>
      <c r="L7" s="3">
        <v>6</v>
      </c>
      <c r="M7" s="5" t="s">
        <v>52</v>
      </c>
      <c r="N7" s="3"/>
      <c r="O7" s="3">
        <v>2</v>
      </c>
      <c r="P7" s="3"/>
      <c r="Q7" s="9">
        <v>4.5370370370370373E-3</v>
      </c>
      <c r="R7" s="3">
        <v>3</v>
      </c>
      <c r="S7" s="5" t="s">
        <v>44</v>
      </c>
      <c r="T7" s="4">
        <v>1</v>
      </c>
      <c r="U7" s="4"/>
      <c r="V7" s="4"/>
      <c r="W7" s="4"/>
      <c r="X7" s="10" t="s">
        <v>94</v>
      </c>
      <c r="Y7" s="1"/>
      <c r="Z7" s="11">
        <f t="shared" si="0"/>
        <v>1.5810185185185184E-2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44317.591183530094</v>
      </c>
      <c r="B8" s="5" t="s">
        <v>129</v>
      </c>
      <c r="C8" s="5" t="s">
        <v>130</v>
      </c>
      <c r="D8" s="5" t="s">
        <v>31</v>
      </c>
      <c r="E8" s="5" t="s">
        <v>32</v>
      </c>
      <c r="F8" s="5" t="s">
        <v>131</v>
      </c>
      <c r="G8" s="5" t="s">
        <v>132</v>
      </c>
      <c r="H8" s="5" t="s">
        <v>133</v>
      </c>
      <c r="I8" s="9">
        <v>3.8194444444444443E-3</v>
      </c>
      <c r="J8" s="3">
        <v>2</v>
      </c>
      <c r="K8" s="9">
        <v>1.2256944444444445E-2</v>
      </c>
      <c r="L8" s="3">
        <v>7</v>
      </c>
      <c r="M8" s="5" t="s">
        <v>52</v>
      </c>
      <c r="N8" s="3"/>
      <c r="O8" s="3">
        <v>3</v>
      </c>
      <c r="P8" s="3"/>
      <c r="Q8" s="9">
        <v>4.6990740740740743E-3</v>
      </c>
      <c r="R8" s="3">
        <v>6</v>
      </c>
      <c r="S8" s="5" t="s">
        <v>44</v>
      </c>
      <c r="T8" s="4">
        <v>4</v>
      </c>
      <c r="U8" s="4"/>
      <c r="V8" s="4"/>
      <c r="W8" s="4"/>
      <c r="X8" s="5" t="s">
        <v>134</v>
      </c>
      <c r="Y8" s="5" t="s">
        <v>135</v>
      </c>
      <c r="Z8" s="11">
        <f t="shared" si="0"/>
        <v>1.695601851851852E-2</v>
      </c>
      <c r="AA8" s="6">
        <v>7</v>
      </c>
      <c r="AB8" s="11">
        <f t="shared" ref="AB8:AB9" si="1">SUM(I8,K8,Q8)</f>
        <v>2.0775462962962964E-2</v>
      </c>
      <c r="AC8" s="6">
        <v>1</v>
      </c>
      <c r="AD8" s="1"/>
      <c r="AE8" s="1"/>
      <c r="AF8" s="1"/>
    </row>
    <row r="9" spans="1:32" ht="15.75" customHeight="1" x14ac:dyDescent="0.15">
      <c r="A9" s="7">
        <v>44317.505588611108</v>
      </c>
      <c r="B9" s="5" t="s">
        <v>61</v>
      </c>
      <c r="C9" s="5" t="s">
        <v>155</v>
      </c>
      <c r="D9" s="5" t="s">
        <v>31</v>
      </c>
      <c r="E9" s="5" t="s">
        <v>32</v>
      </c>
      <c r="F9" s="5" t="s">
        <v>156</v>
      </c>
      <c r="G9" s="5" t="s">
        <v>157</v>
      </c>
      <c r="H9" s="5" t="s">
        <v>83</v>
      </c>
      <c r="I9" s="9">
        <v>3.5648148148148149E-3</v>
      </c>
      <c r="J9" s="3">
        <v>1</v>
      </c>
      <c r="K9" s="9">
        <v>1.2326388888888888E-2</v>
      </c>
      <c r="L9" s="3">
        <v>8</v>
      </c>
      <c r="M9" s="5" t="s">
        <v>52</v>
      </c>
      <c r="N9" s="3"/>
      <c r="O9" s="3">
        <v>4</v>
      </c>
      <c r="P9" s="3"/>
      <c r="Q9" s="9">
        <v>5.0115740740740737E-3</v>
      </c>
      <c r="R9" s="3">
        <v>8</v>
      </c>
      <c r="S9" s="5" t="s">
        <v>66</v>
      </c>
      <c r="T9" s="4"/>
      <c r="U9" s="4">
        <v>2</v>
      </c>
      <c r="V9" s="4"/>
      <c r="W9" s="4"/>
      <c r="X9" s="5" t="s">
        <v>158</v>
      </c>
      <c r="Y9" s="5" t="s">
        <v>159</v>
      </c>
      <c r="Z9" s="11">
        <f t="shared" si="0"/>
        <v>1.7337962962962961E-2</v>
      </c>
      <c r="AA9" s="6">
        <v>8</v>
      </c>
      <c r="AB9" s="11">
        <f t="shared" si="1"/>
        <v>2.0902777777777777E-2</v>
      </c>
      <c r="AC9" s="6">
        <v>2</v>
      </c>
      <c r="AD9" s="1"/>
      <c r="AE9" s="1"/>
      <c r="AF9" s="1"/>
    </row>
    <row r="10" spans="1:32" ht="15.75" customHeight="1" x14ac:dyDescent="0.15">
      <c r="A10" s="7">
        <v>44317.61898590278</v>
      </c>
      <c r="B10" s="5" t="s">
        <v>363</v>
      </c>
      <c r="C10" s="5" t="s">
        <v>364</v>
      </c>
      <c r="D10" s="5" t="s">
        <v>31</v>
      </c>
      <c r="E10" s="5" t="s">
        <v>32</v>
      </c>
      <c r="F10" s="5" t="s">
        <v>104</v>
      </c>
      <c r="G10" s="5" t="s">
        <v>349</v>
      </c>
      <c r="H10" s="5" t="s">
        <v>261</v>
      </c>
      <c r="I10" s="2"/>
      <c r="J10" s="8"/>
      <c r="K10" s="9">
        <v>1.4398148148148148E-2</v>
      </c>
      <c r="L10" s="3">
        <v>9</v>
      </c>
      <c r="M10" s="5" t="s">
        <v>52</v>
      </c>
      <c r="N10" s="3"/>
      <c r="O10" s="3">
        <v>5</v>
      </c>
      <c r="P10" s="3"/>
      <c r="Q10" s="9">
        <v>6.6087962962962966E-3</v>
      </c>
      <c r="R10" s="3">
        <v>9</v>
      </c>
      <c r="S10" s="5" t="s">
        <v>66</v>
      </c>
      <c r="T10" s="4"/>
      <c r="U10" s="4">
        <v>3</v>
      </c>
      <c r="V10" s="4"/>
      <c r="W10" s="4"/>
      <c r="X10" s="10" t="s">
        <v>365</v>
      </c>
      <c r="Y10" s="5" t="s">
        <v>263</v>
      </c>
      <c r="Z10" s="11">
        <f t="shared" si="0"/>
        <v>2.1006944444444446E-2</v>
      </c>
      <c r="AA10" s="6">
        <v>9</v>
      </c>
      <c r="AB10" s="1"/>
      <c r="AC10" s="12"/>
      <c r="AD10" s="1"/>
      <c r="AE10" s="1"/>
      <c r="AF10" s="1"/>
    </row>
  </sheetData>
  <autoFilter ref="A1:AF10" xr:uid="{00000000-0009-0000-0000-000001000000}"/>
  <hyperlinks>
    <hyperlink ref="X2" r:id="rId1" xr:uid="{00000000-0004-0000-0100-000000000000}"/>
    <hyperlink ref="X3" r:id="rId2" xr:uid="{00000000-0004-0000-0100-000001000000}"/>
    <hyperlink ref="X6" r:id="rId3" xr:uid="{00000000-0004-0000-0100-000002000000}"/>
    <hyperlink ref="X7" r:id="rId4" xr:uid="{00000000-0004-0000-0100-000003000000}"/>
    <hyperlink ref="X10" r:id="rId5" xr:uid="{00000000-0004-0000-0100-00000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2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44317.657586423607</v>
      </c>
      <c r="B2" s="5" t="s">
        <v>125</v>
      </c>
      <c r="C2" s="5" t="s">
        <v>182</v>
      </c>
      <c r="D2" s="5" t="s">
        <v>97</v>
      </c>
      <c r="E2" s="5" t="s">
        <v>32</v>
      </c>
      <c r="F2" s="5" t="s">
        <v>183</v>
      </c>
      <c r="G2" s="5" t="s">
        <v>184</v>
      </c>
      <c r="H2" s="5" t="s">
        <v>83</v>
      </c>
      <c r="I2" s="9">
        <v>4.0625000000000001E-3</v>
      </c>
      <c r="J2" s="3">
        <v>3</v>
      </c>
      <c r="K2" s="9">
        <v>1.2662037037037038E-2</v>
      </c>
      <c r="L2" s="3">
        <v>8</v>
      </c>
      <c r="M2" s="5" t="s">
        <v>52</v>
      </c>
      <c r="N2" s="3"/>
      <c r="O2" s="3">
        <v>6</v>
      </c>
      <c r="P2" s="3"/>
      <c r="Q2" s="9">
        <v>4.9305555555555552E-3</v>
      </c>
      <c r="R2" s="3">
        <v>1</v>
      </c>
      <c r="S2" s="5" t="s">
        <v>37</v>
      </c>
      <c r="T2" s="4"/>
      <c r="U2" s="4"/>
      <c r="V2" s="4">
        <v>1</v>
      </c>
      <c r="W2" s="4"/>
      <c r="X2" s="5" t="s">
        <v>185</v>
      </c>
      <c r="Y2" s="5" t="s">
        <v>186</v>
      </c>
      <c r="Z2" s="11">
        <f t="shared" ref="Z2:Z21" si="0">SUM(K2,Q2)</f>
        <v>1.7592592592592594E-2</v>
      </c>
      <c r="AA2" s="6">
        <v>1</v>
      </c>
      <c r="AB2" s="11">
        <f>SUM(I2,K2,Q2)</f>
        <v>2.1655092592592594E-2</v>
      </c>
      <c r="AC2" s="6">
        <v>1</v>
      </c>
      <c r="AD2" s="1"/>
      <c r="AE2" s="1"/>
      <c r="AF2" s="1"/>
    </row>
    <row r="3" spans="1:32" ht="15.75" customHeight="1" x14ac:dyDescent="0.15">
      <c r="A3" s="7">
        <v>44317.494770972218</v>
      </c>
      <c r="B3" s="5" t="s">
        <v>95</v>
      </c>
      <c r="C3" s="5" t="s">
        <v>190</v>
      </c>
      <c r="D3" s="5" t="s">
        <v>97</v>
      </c>
      <c r="E3" s="5" t="s">
        <v>32</v>
      </c>
      <c r="F3" s="5" t="s">
        <v>191</v>
      </c>
      <c r="G3" s="5" t="s">
        <v>192</v>
      </c>
      <c r="H3" s="5" t="s">
        <v>193</v>
      </c>
      <c r="I3" s="2"/>
      <c r="J3" s="8"/>
      <c r="K3" s="9">
        <v>1.2106481481481482E-2</v>
      </c>
      <c r="L3" s="3">
        <v>4</v>
      </c>
      <c r="M3" s="5" t="s">
        <v>52</v>
      </c>
      <c r="N3" s="3"/>
      <c r="O3" s="3">
        <v>2</v>
      </c>
      <c r="P3" s="3"/>
      <c r="Q3" s="9">
        <v>5.5787037037037038E-3</v>
      </c>
      <c r="R3" s="3">
        <v>7</v>
      </c>
      <c r="S3" s="5" t="s">
        <v>66</v>
      </c>
      <c r="T3" s="4"/>
      <c r="U3" s="4">
        <v>2</v>
      </c>
      <c r="V3" s="4"/>
      <c r="W3" s="4"/>
      <c r="X3" s="5" t="s">
        <v>194</v>
      </c>
      <c r="Y3" s="1"/>
      <c r="Z3" s="11">
        <f t="shared" si="0"/>
        <v>1.7685185185185186E-2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44317.575729201388</v>
      </c>
      <c r="B4" s="5" t="s">
        <v>207</v>
      </c>
      <c r="C4" s="5" t="s">
        <v>208</v>
      </c>
      <c r="D4" s="5" t="s">
        <v>97</v>
      </c>
      <c r="E4" s="5" t="s">
        <v>32</v>
      </c>
      <c r="F4" s="5" t="s">
        <v>209</v>
      </c>
      <c r="G4" s="5" t="s">
        <v>210</v>
      </c>
      <c r="H4" s="5" t="s">
        <v>211</v>
      </c>
      <c r="I4" s="2"/>
      <c r="J4" s="8"/>
      <c r="K4" s="9">
        <v>1.1851851851851851E-2</v>
      </c>
      <c r="L4" s="3">
        <v>3</v>
      </c>
      <c r="M4" s="5" t="s">
        <v>36</v>
      </c>
      <c r="N4" s="3"/>
      <c r="O4" s="3"/>
      <c r="P4" s="3">
        <v>2</v>
      </c>
      <c r="Q4" s="9">
        <v>6.076388888888889E-3</v>
      </c>
      <c r="R4" s="3">
        <v>10</v>
      </c>
      <c r="S4" s="5" t="s">
        <v>66</v>
      </c>
      <c r="T4" s="4"/>
      <c r="U4" s="4">
        <v>3</v>
      </c>
      <c r="V4" s="4"/>
      <c r="W4" s="4"/>
      <c r="X4" s="10" t="s">
        <v>212</v>
      </c>
      <c r="Y4" s="1"/>
      <c r="Z4" s="11">
        <f t="shared" si="0"/>
        <v>1.7928240740740741E-2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44317.540254814812</v>
      </c>
      <c r="B5" s="5" t="s">
        <v>213</v>
      </c>
      <c r="C5" s="5" t="s">
        <v>214</v>
      </c>
      <c r="D5" s="5" t="s">
        <v>97</v>
      </c>
      <c r="E5" s="5" t="s">
        <v>32</v>
      </c>
      <c r="F5" s="5" t="s">
        <v>215</v>
      </c>
      <c r="G5" s="5" t="s">
        <v>216</v>
      </c>
      <c r="H5" s="5" t="s">
        <v>193</v>
      </c>
      <c r="I5" s="2"/>
      <c r="J5" s="8"/>
      <c r="K5" s="9">
        <v>1.1817129629629629E-2</v>
      </c>
      <c r="L5" s="3">
        <v>2</v>
      </c>
      <c r="M5" s="5" t="s">
        <v>52</v>
      </c>
      <c r="N5" s="3"/>
      <c r="O5" s="3">
        <v>1</v>
      </c>
      <c r="P5" s="3"/>
      <c r="Q5" s="9">
        <v>6.1342592592592594E-3</v>
      </c>
      <c r="R5" s="3">
        <v>12</v>
      </c>
      <c r="S5" s="5" t="s">
        <v>66</v>
      </c>
      <c r="T5" s="4"/>
      <c r="U5" s="4">
        <v>5</v>
      </c>
      <c r="V5" s="4"/>
      <c r="W5" s="4"/>
      <c r="X5" s="5" t="s">
        <v>217</v>
      </c>
      <c r="Y5" s="1"/>
      <c r="Z5" s="11">
        <f t="shared" si="0"/>
        <v>1.7951388888888888E-2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44317.448723067129</v>
      </c>
      <c r="B6" s="5" t="s">
        <v>218</v>
      </c>
      <c r="C6" s="5" t="s">
        <v>219</v>
      </c>
      <c r="D6" s="5" t="s">
        <v>97</v>
      </c>
      <c r="E6" s="5" t="s">
        <v>32</v>
      </c>
      <c r="F6" s="5" t="s">
        <v>220</v>
      </c>
      <c r="G6" s="5" t="s">
        <v>50</v>
      </c>
      <c r="H6" s="5" t="s">
        <v>51</v>
      </c>
      <c r="I6" s="2"/>
      <c r="J6" s="8"/>
      <c r="K6" s="9">
        <v>1.2546296296296297E-2</v>
      </c>
      <c r="L6" s="3">
        <v>6</v>
      </c>
      <c r="M6" s="5" t="s">
        <v>52</v>
      </c>
      <c r="N6" s="3"/>
      <c r="O6" s="3">
        <v>4</v>
      </c>
      <c r="P6" s="3"/>
      <c r="Q6" s="9">
        <v>5.4398148148148149E-3</v>
      </c>
      <c r="R6" s="3">
        <v>5</v>
      </c>
      <c r="S6" s="5" t="s">
        <v>44</v>
      </c>
      <c r="T6" s="4">
        <v>3</v>
      </c>
      <c r="U6" s="4"/>
      <c r="V6" s="4"/>
      <c r="W6" s="4"/>
      <c r="X6" s="10" t="s">
        <v>221</v>
      </c>
      <c r="Y6" s="1"/>
      <c r="Z6" s="11">
        <f t="shared" si="0"/>
        <v>1.7986111111111112E-2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44317.519773726854</v>
      </c>
      <c r="B7" s="5" t="s">
        <v>222</v>
      </c>
      <c r="C7" s="5" t="s">
        <v>223</v>
      </c>
      <c r="D7" s="5" t="s">
        <v>97</v>
      </c>
      <c r="E7" s="5" t="s">
        <v>32</v>
      </c>
      <c r="F7" s="5" t="s">
        <v>224</v>
      </c>
      <c r="G7" s="5" t="s">
        <v>89</v>
      </c>
      <c r="H7" s="5" t="s">
        <v>168</v>
      </c>
      <c r="I7" s="2"/>
      <c r="J7" s="8"/>
      <c r="K7" s="9">
        <v>1.2581018518518519E-2</v>
      </c>
      <c r="L7" s="3">
        <v>7</v>
      </c>
      <c r="M7" s="5" t="s">
        <v>52</v>
      </c>
      <c r="N7" s="3"/>
      <c r="O7" s="3">
        <v>5</v>
      </c>
      <c r="P7" s="3"/>
      <c r="Q7" s="9">
        <v>5.4166666666666669E-3</v>
      </c>
      <c r="R7" s="3">
        <v>3</v>
      </c>
      <c r="S7" s="5" t="s">
        <v>44</v>
      </c>
      <c r="T7" s="4">
        <v>2</v>
      </c>
      <c r="U7" s="4"/>
      <c r="V7" s="4"/>
      <c r="W7" s="4"/>
      <c r="X7" s="10" t="s">
        <v>225</v>
      </c>
      <c r="Y7" s="1"/>
      <c r="Z7" s="11">
        <f t="shared" si="0"/>
        <v>1.7997685185185186E-2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44317.511956076385</v>
      </c>
      <c r="B8" s="5" t="s">
        <v>232</v>
      </c>
      <c r="C8" s="5" t="s">
        <v>233</v>
      </c>
      <c r="D8" s="5" t="s">
        <v>97</v>
      </c>
      <c r="E8" s="5" t="s">
        <v>32</v>
      </c>
      <c r="F8" s="5" t="s">
        <v>234</v>
      </c>
      <c r="G8" s="5" t="s">
        <v>179</v>
      </c>
      <c r="H8" s="5" t="s">
        <v>211</v>
      </c>
      <c r="I8" s="2"/>
      <c r="J8" s="8"/>
      <c r="K8" s="9">
        <v>1.1805555555555555E-2</v>
      </c>
      <c r="L8" s="3">
        <v>1</v>
      </c>
      <c r="M8" s="5" t="s">
        <v>36</v>
      </c>
      <c r="N8" s="3"/>
      <c r="O8" s="3"/>
      <c r="P8" s="3">
        <v>1</v>
      </c>
      <c r="Q8" s="9">
        <v>6.2384259259259259E-3</v>
      </c>
      <c r="R8" s="3">
        <v>14</v>
      </c>
      <c r="S8" s="5" t="s">
        <v>37</v>
      </c>
      <c r="T8" s="4"/>
      <c r="U8" s="4"/>
      <c r="V8" s="4">
        <v>3</v>
      </c>
      <c r="W8" s="4"/>
      <c r="X8" s="10" t="s">
        <v>235</v>
      </c>
      <c r="Y8" s="1"/>
      <c r="Z8" s="11">
        <f t="shared" si="0"/>
        <v>1.804398148148148E-2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44317.504481898148</v>
      </c>
      <c r="B9" s="5" t="s">
        <v>264</v>
      </c>
      <c r="C9" s="5" t="s">
        <v>265</v>
      </c>
      <c r="D9" s="5" t="s">
        <v>97</v>
      </c>
      <c r="E9" s="5" t="s">
        <v>32</v>
      </c>
      <c r="F9" s="5" t="s">
        <v>266</v>
      </c>
      <c r="G9" s="5" t="s">
        <v>50</v>
      </c>
      <c r="H9" s="5" t="s">
        <v>51</v>
      </c>
      <c r="I9" s="2"/>
      <c r="J9" s="8"/>
      <c r="K9" s="9">
        <v>1.2719907407407407E-2</v>
      </c>
      <c r="L9" s="3">
        <v>9</v>
      </c>
      <c r="M9" s="5" t="s">
        <v>52</v>
      </c>
      <c r="N9" s="3"/>
      <c r="O9" s="3">
        <v>7</v>
      </c>
      <c r="P9" s="3"/>
      <c r="Q9" s="9">
        <v>5.7638888888888887E-3</v>
      </c>
      <c r="R9" s="3">
        <v>8</v>
      </c>
      <c r="S9" s="5" t="s">
        <v>44</v>
      </c>
      <c r="T9" s="4">
        <v>5</v>
      </c>
      <c r="U9" s="4"/>
      <c r="V9" s="4"/>
      <c r="W9" s="4"/>
      <c r="X9" s="10" t="s">
        <v>267</v>
      </c>
      <c r="Y9" s="1"/>
      <c r="Z9" s="11">
        <f t="shared" si="0"/>
        <v>1.8483796296296297E-2</v>
      </c>
      <c r="AA9" s="6">
        <v>8</v>
      </c>
      <c r="AB9" s="1"/>
      <c r="AC9" s="12"/>
      <c r="AD9" s="1"/>
      <c r="AE9" s="1"/>
      <c r="AF9" s="1"/>
    </row>
    <row r="10" spans="1:32" ht="15.75" customHeight="1" x14ac:dyDescent="0.15">
      <c r="A10" s="7">
        <v>44317.528370844906</v>
      </c>
      <c r="B10" s="5" t="s">
        <v>271</v>
      </c>
      <c r="C10" s="5" t="s">
        <v>272</v>
      </c>
      <c r="D10" s="5" t="s">
        <v>97</v>
      </c>
      <c r="E10" s="5" t="s">
        <v>32</v>
      </c>
      <c r="F10" s="5" t="s">
        <v>273</v>
      </c>
      <c r="G10" s="5" t="s">
        <v>274</v>
      </c>
      <c r="H10" s="5" t="s">
        <v>275</v>
      </c>
      <c r="I10" s="2"/>
      <c r="J10" s="8"/>
      <c r="K10" s="9">
        <v>1.3194444444444444E-2</v>
      </c>
      <c r="L10" s="3">
        <v>11</v>
      </c>
      <c r="M10" s="5" t="s">
        <v>52</v>
      </c>
      <c r="N10" s="3"/>
      <c r="O10" s="3">
        <v>9</v>
      </c>
      <c r="P10" s="3"/>
      <c r="Q10" s="9">
        <v>5.4166666666666669E-3</v>
      </c>
      <c r="R10" s="3">
        <v>4</v>
      </c>
      <c r="S10" s="5" t="s">
        <v>66</v>
      </c>
      <c r="T10" s="4"/>
      <c r="U10" s="4">
        <v>1</v>
      </c>
      <c r="V10" s="4"/>
      <c r="W10" s="4"/>
      <c r="X10" s="5" t="s">
        <v>276</v>
      </c>
      <c r="Y10" s="1"/>
      <c r="Z10" s="11">
        <f t="shared" si="0"/>
        <v>1.8611111111111113E-2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44317.449793564811</v>
      </c>
      <c r="B11" s="5" t="s">
        <v>303</v>
      </c>
      <c r="C11" s="5" t="s">
        <v>199</v>
      </c>
      <c r="D11" s="5" t="s">
        <v>97</v>
      </c>
      <c r="E11" s="5" t="s">
        <v>32</v>
      </c>
      <c r="F11" s="5" t="s">
        <v>304</v>
      </c>
      <c r="G11" s="5" t="s">
        <v>305</v>
      </c>
      <c r="H11" s="5" t="s">
        <v>239</v>
      </c>
      <c r="I11" s="2"/>
      <c r="J11" s="8"/>
      <c r="K11" s="9">
        <v>1.324074074074074E-2</v>
      </c>
      <c r="L11" s="3">
        <v>12</v>
      </c>
      <c r="M11" s="5" t="s">
        <v>52</v>
      </c>
      <c r="N11" s="3"/>
      <c r="O11" s="3">
        <v>10</v>
      </c>
      <c r="P11" s="3"/>
      <c r="Q11" s="9">
        <v>6.076388888888889E-3</v>
      </c>
      <c r="R11" s="3">
        <v>11</v>
      </c>
      <c r="S11" s="5" t="s">
        <v>66</v>
      </c>
      <c r="T11" s="4"/>
      <c r="U11" s="4">
        <v>4</v>
      </c>
      <c r="V11" s="4"/>
      <c r="W11" s="4"/>
      <c r="X11" s="5" t="s">
        <v>306</v>
      </c>
      <c r="Y11" s="1"/>
      <c r="Z11" s="11">
        <f t="shared" si="0"/>
        <v>1.9317129629629629E-2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44317.593406689819</v>
      </c>
      <c r="B12" s="5" t="s">
        <v>307</v>
      </c>
      <c r="C12" s="5" t="s">
        <v>308</v>
      </c>
      <c r="D12" s="5" t="s">
        <v>97</v>
      </c>
      <c r="E12" s="5" t="s">
        <v>32</v>
      </c>
      <c r="F12" s="5" t="s">
        <v>309</v>
      </c>
      <c r="G12" s="5" t="s">
        <v>310</v>
      </c>
      <c r="H12" s="5" t="s">
        <v>133</v>
      </c>
      <c r="I12" s="9">
        <v>3.8773148148148148E-3</v>
      </c>
      <c r="J12" s="3">
        <v>1</v>
      </c>
      <c r="K12" s="9">
        <v>1.2905092592592593E-2</v>
      </c>
      <c r="L12" s="3">
        <v>10</v>
      </c>
      <c r="M12" s="5" t="s">
        <v>52</v>
      </c>
      <c r="N12" s="3"/>
      <c r="O12" s="3">
        <v>8</v>
      </c>
      <c r="P12" s="3"/>
      <c r="Q12" s="9">
        <v>6.4236111111111108E-3</v>
      </c>
      <c r="R12" s="3">
        <v>15</v>
      </c>
      <c r="S12" s="5" t="s">
        <v>44</v>
      </c>
      <c r="T12" s="4">
        <v>6</v>
      </c>
      <c r="U12" s="4"/>
      <c r="V12" s="4"/>
      <c r="W12" s="4"/>
      <c r="X12" s="5" t="s">
        <v>311</v>
      </c>
      <c r="Y12" s="5" t="s">
        <v>312</v>
      </c>
      <c r="Z12" s="11">
        <f t="shared" si="0"/>
        <v>1.9328703703703702E-2</v>
      </c>
      <c r="AA12" s="6">
        <v>11</v>
      </c>
      <c r="AB12" s="11">
        <f t="shared" ref="AB12:AB14" si="1">SUM(I12,K12,Q12)</f>
        <v>2.3206018518518522E-2</v>
      </c>
      <c r="AC12" s="6">
        <v>2</v>
      </c>
      <c r="AD12" s="1"/>
      <c r="AE12" s="1"/>
      <c r="AF12" s="1"/>
    </row>
    <row r="13" spans="1:32" ht="15.75" customHeight="1" x14ac:dyDescent="0.15">
      <c r="A13" s="7">
        <v>44317.551072222224</v>
      </c>
      <c r="B13" s="5" t="s">
        <v>313</v>
      </c>
      <c r="C13" s="5" t="s">
        <v>314</v>
      </c>
      <c r="D13" s="5" t="s">
        <v>97</v>
      </c>
      <c r="E13" s="5" t="s">
        <v>32</v>
      </c>
      <c r="F13" s="5" t="s">
        <v>315</v>
      </c>
      <c r="G13" s="5" t="s">
        <v>316</v>
      </c>
      <c r="H13" s="5" t="s">
        <v>317</v>
      </c>
      <c r="I13" s="9">
        <v>4.8379629629629632E-3</v>
      </c>
      <c r="J13" s="3">
        <v>7</v>
      </c>
      <c r="K13" s="9">
        <v>1.2314814814814815E-2</v>
      </c>
      <c r="L13" s="3">
        <v>5</v>
      </c>
      <c r="M13" s="5" t="s">
        <v>52</v>
      </c>
      <c r="N13" s="3"/>
      <c r="O13" s="3">
        <v>3</v>
      </c>
      <c r="P13" s="3"/>
      <c r="Q13" s="9">
        <v>7.013888888888889E-3</v>
      </c>
      <c r="R13" s="14">
        <v>18</v>
      </c>
      <c r="S13" s="5" t="s">
        <v>44</v>
      </c>
      <c r="T13" s="4">
        <v>8</v>
      </c>
      <c r="U13" s="4"/>
      <c r="V13" s="4"/>
      <c r="W13" s="4"/>
      <c r="X13" s="10" t="s">
        <v>318</v>
      </c>
      <c r="Y13" s="1"/>
      <c r="Z13" s="11">
        <f t="shared" si="0"/>
        <v>1.9328703703703702E-2</v>
      </c>
      <c r="AA13" s="6">
        <v>11</v>
      </c>
      <c r="AB13" s="11">
        <f t="shared" si="1"/>
        <v>2.4166666666666666E-2</v>
      </c>
      <c r="AC13" s="6">
        <v>4</v>
      </c>
      <c r="AD13" s="1"/>
      <c r="AE13" s="1"/>
      <c r="AF13" s="1"/>
    </row>
    <row r="14" spans="1:32" ht="15.75" customHeight="1" x14ac:dyDescent="0.15">
      <c r="A14" s="7">
        <v>44317.611176956023</v>
      </c>
      <c r="B14" s="5" t="s">
        <v>319</v>
      </c>
      <c r="C14" s="5" t="s">
        <v>320</v>
      </c>
      <c r="D14" s="5" t="s">
        <v>97</v>
      </c>
      <c r="E14" s="5" t="s">
        <v>32</v>
      </c>
      <c r="F14" s="5" t="s">
        <v>104</v>
      </c>
      <c r="G14" s="5" t="s">
        <v>321</v>
      </c>
      <c r="H14" s="5" t="s">
        <v>106</v>
      </c>
      <c r="I14" s="9">
        <v>4.4791666666666669E-3</v>
      </c>
      <c r="J14" s="3">
        <v>4</v>
      </c>
      <c r="K14" s="9">
        <v>1.3263888888888889E-2</v>
      </c>
      <c r="L14" s="3">
        <v>13</v>
      </c>
      <c r="M14" s="5" t="s">
        <v>52</v>
      </c>
      <c r="N14" s="3"/>
      <c r="O14" s="3">
        <v>11</v>
      </c>
      <c r="P14" s="3"/>
      <c r="Q14" s="9">
        <v>6.1342592592592594E-3</v>
      </c>
      <c r="R14" s="3">
        <v>12</v>
      </c>
      <c r="S14" s="5" t="s">
        <v>66</v>
      </c>
      <c r="T14" s="4"/>
      <c r="U14" s="4">
        <v>5</v>
      </c>
      <c r="V14" s="4"/>
      <c r="W14" s="4"/>
      <c r="X14" s="10" t="s">
        <v>322</v>
      </c>
      <c r="Y14" s="5" t="s">
        <v>263</v>
      </c>
      <c r="Z14" s="11">
        <f t="shared" si="0"/>
        <v>1.939814814814815E-2</v>
      </c>
      <c r="AA14" s="6">
        <v>13</v>
      </c>
      <c r="AB14" s="11">
        <f t="shared" si="1"/>
        <v>2.3877314814814816E-2</v>
      </c>
      <c r="AC14" s="6">
        <v>3</v>
      </c>
      <c r="AD14" s="1"/>
      <c r="AE14" s="1"/>
      <c r="AF14" s="1"/>
    </row>
    <row r="15" spans="1:32" ht="15.75" customHeight="1" x14ac:dyDescent="0.15">
      <c r="A15" s="7">
        <v>44317.497735173616</v>
      </c>
      <c r="B15" s="5" t="s">
        <v>323</v>
      </c>
      <c r="C15" s="5" t="s">
        <v>341</v>
      </c>
      <c r="D15" s="5" t="s">
        <v>97</v>
      </c>
      <c r="E15" s="5" t="s">
        <v>32</v>
      </c>
      <c r="F15" s="5" t="s">
        <v>342</v>
      </c>
      <c r="G15" s="5" t="s">
        <v>57</v>
      </c>
      <c r="H15" s="5" t="s">
        <v>343</v>
      </c>
      <c r="I15" s="2"/>
      <c r="J15" s="8"/>
      <c r="K15" s="9">
        <v>1.4537037037037038E-2</v>
      </c>
      <c r="L15" s="3">
        <v>15</v>
      </c>
      <c r="M15" s="5" t="s">
        <v>52</v>
      </c>
      <c r="N15" s="3"/>
      <c r="O15" s="3">
        <v>13</v>
      </c>
      <c r="P15" s="3"/>
      <c r="Q15" s="9">
        <v>5.37037037037037E-3</v>
      </c>
      <c r="R15" s="3">
        <v>2</v>
      </c>
      <c r="S15" s="5" t="s">
        <v>44</v>
      </c>
      <c r="T15" s="4">
        <v>1</v>
      </c>
      <c r="U15" s="4"/>
      <c r="V15" s="4"/>
      <c r="W15" s="4"/>
      <c r="X15" s="5" t="s">
        <v>344</v>
      </c>
      <c r="Y15" s="1"/>
      <c r="Z15" s="11">
        <f t="shared" si="0"/>
        <v>1.9907407407407408E-2</v>
      </c>
      <c r="AA15" s="6">
        <v>14</v>
      </c>
      <c r="AB15" s="1"/>
      <c r="AC15" s="12"/>
      <c r="AD15" s="1"/>
      <c r="AE15" s="1"/>
      <c r="AF15" s="1"/>
    </row>
    <row r="16" spans="1:32" ht="15.75" customHeight="1" x14ac:dyDescent="0.15">
      <c r="A16" s="7">
        <v>44317.611093935186</v>
      </c>
      <c r="B16" s="5" t="s">
        <v>354</v>
      </c>
      <c r="C16" s="5" t="s">
        <v>355</v>
      </c>
      <c r="D16" s="5" t="s">
        <v>97</v>
      </c>
      <c r="E16" s="5" t="s">
        <v>32</v>
      </c>
      <c r="F16" s="5" t="s">
        <v>356</v>
      </c>
      <c r="G16" s="5" t="s">
        <v>82</v>
      </c>
      <c r="H16" s="5" t="s">
        <v>83</v>
      </c>
      <c r="I16" s="9">
        <v>3.9351851851851848E-3</v>
      </c>
      <c r="J16" s="3">
        <v>2</v>
      </c>
      <c r="K16" s="9">
        <v>1.5208333333333334E-2</v>
      </c>
      <c r="L16" s="14">
        <v>17</v>
      </c>
      <c r="M16" s="5" t="s">
        <v>52</v>
      </c>
      <c r="N16" s="3"/>
      <c r="O16" s="14">
        <v>15</v>
      </c>
      <c r="P16" s="3"/>
      <c r="Q16" s="9">
        <v>5.5439814814814813E-3</v>
      </c>
      <c r="R16" s="3">
        <v>6</v>
      </c>
      <c r="S16" s="5" t="s">
        <v>44</v>
      </c>
      <c r="T16" s="4">
        <v>4</v>
      </c>
      <c r="U16" s="4"/>
      <c r="V16" s="4"/>
      <c r="W16" s="4"/>
      <c r="X16" s="5" t="s">
        <v>357</v>
      </c>
      <c r="Y16" s="1"/>
      <c r="Z16" s="11">
        <f t="shared" si="0"/>
        <v>2.0752314814814814E-2</v>
      </c>
      <c r="AA16" s="6">
        <v>15</v>
      </c>
      <c r="AB16" s="11">
        <f t="shared" ref="AB16:AB18" si="2">SUM(I16,K16,Q16)</f>
        <v>2.4687500000000001E-2</v>
      </c>
      <c r="AC16" s="6">
        <v>5</v>
      </c>
      <c r="AD16" s="1"/>
      <c r="AE16" s="1"/>
      <c r="AF16" s="1"/>
    </row>
    <row r="17" spans="1:32" ht="15.75" customHeight="1" x14ac:dyDescent="0.15">
      <c r="A17" s="7">
        <v>44316.820785601856</v>
      </c>
      <c r="B17" s="5" t="s">
        <v>358</v>
      </c>
      <c r="C17" s="5" t="s">
        <v>359</v>
      </c>
      <c r="D17" s="5" t="s">
        <v>97</v>
      </c>
      <c r="E17" s="5" t="s">
        <v>32</v>
      </c>
      <c r="F17" s="5" t="s">
        <v>360</v>
      </c>
      <c r="G17" s="5" t="s">
        <v>361</v>
      </c>
      <c r="H17" s="5" t="s">
        <v>133</v>
      </c>
      <c r="I17" s="9">
        <v>4.5717592592592589E-3</v>
      </c>
      <c r="J17" s="3">
        <v>6</v>
      </c>
      <c r="K17" s="9">
        <v>1.4108796296296296E-2</v>
      </c>
      <c r="L17" s="3">
        <v>14</v>
      </c>
      <c r="M17" s="5" t="s">
        <v>52</v>
      </c>
      <c r="N17" s="3"/>
      <c r="O17" s="3">
        <v>12</v>
      </c>
      <c r="P17" s="3"/>
      <c r="Q17" s="9">
        <v>6.7708333333333336E-3</v>
      </c>
      <c r="R17" s="14">
        <v>17</v>
      </c>
      <c r="S17" s="5" t="s">
        <v>44</v>
      </c>
      <c r="T17" s="4">
        <v>7</v>
      </c>
      <c r="U17" s="4"/>
      <c r="V17" s="4"/>
      <c r="W17" s="4"/>
      <c r="X17" s="10" t="s">
        <v>362</v>
      </c>
      <c r="Y17" s="1"/>
      <c r="Z17" s="11">
        <f t="shared" si="0"/>
        <v>2.087962962962963E-2</v>
      </c>
      <c r="AA17" s="6">
        <v>16</v>
      </c>
      <c r="AB17" s="11">
        <f t="shared" si="2"/>
        <v>2.5451388888888888E-2</v>
      </c>
      <c r="AC17" s="6">
        <v>6</v>
      </c>
      <c r="AD17" s="1"/>
      <c r="AE17" s="1"/>
      <c r="AF17" s="1"/>
    </row>
    <row r="18" spans="1:32" ht="15.75" customHeight="1" x14ac:dyDescent="0.15">
      <c r="A18" s="7">
        <v>44317.317329942132</v>
      </c>
      <c r="B18" s="5" t="s">
        <v>369</v>
      </c>
      <c r="C18" s="5" t="s">
        <v>370</v>
      </c>
      <c r="D18" s="5" t="s">
        <v>97</v>
      </c>
      <c r="E18" s="5" t="s">
        <v>32</v>
      </c>
      <c r="F18" s="5" t="s">
        <v>371</v>
      </c>
      <c r="G18" s="5" t="s">
        <v>372</v>
      </c>
      <c r="H18" s="5" t="s">
        <v>83</v>
      </c>
      <c r="I18" s="9">
        <v>4.5370370370370373E-3</v>
      </c>
      <c r="J18" s="3">
        <v>5</v>
      </c>
      <c r="K18" s="9">
        <v>1.5729166666666666E-2</v>
      </c>
      <c r="L18" s="14">
        <v>18</v>
      </c>
      <c r="M18" s="5" t="s">
        <v>52</v>
      </c>
      <c r="N18" s="3"/>
      <c r="O18" s="14">
        <v>16</v>
      </c>
      <c r="P18" s="3"/>
      <c r="Q18" s="9">
        <v>5.8796296296296296E-3</v>
      </c>
      <c r="R18" s="3">
        <v>9</v>
      </c>
      <c r="S18" s="5" t="s">
        <v>37</v>
      </c>
      <c r="T18" s="4"/>
      <c r="U18" s="4"/>
      <c r="V18" s="4">
        <v>2</v>
      </c>
      <c r="W18" s="4"/>
      <c r="X18" s="10" t="s">
        <v>373</v>
      </c>
      <c r="Y18" s="5" t="s">
        <v>374</v>
      </c>
      <c r="Z18" s="11">
        <f t="shared" si="0"/>
        <v>2.1608796296296296E-2</v>
      </c>
      <c r="AA18" s="6">
        <v>17</v>
      </c>
      <c r="AB18" s="11">
        <f t="shared" si="2"/>
        <v>2.6145833333333333E-2</v>
      </c>
      <c r="AC18" s="6">
        <v>7</v>
      </c>
      <c r="AD18" s="1"/>
      <c r="AE18" s="1"/>
      <c r="AF18" s="1"/>
    </row>
    <row r="19" spans="1:32" ht="15.75" customHeight="1" x14ac:dyDescent="0.15">
      <c r="A19" s="7">
        <v>44317.427321770832</v>
      </c>
      <c r="B19" s="5" t="s">
        <v>375</v>
      </c>
      <c r="C19" s="5" t="s">
        <v>376</v>
      </c>
      <c r="D19" s="5" t="s">
        <v>97</v>
      </c>
      <c r="E19" s="5" t="s">
        <v>32</v>
      </c>
      <c r="F19" s="5" t="s">
        <v>377</v>
      </c>
      <c r="G19" s="5" t="s">
        <v>57</v>
      </c>
      <c r="H19" s="5" t="s">
        <v>378</v>
      </c>
      <c r="I19" s="2"/>
      <c r="J19" s="8"/>
      <c r="K19" s="9">
        <v>1.5185185185185185E-2</v>
      </c>
      <c r="L19" s="3">
        <v>16</v>
      </c>
      <c r="M19" s="5" t="s">
        <v>52</v>
      </c>
      <c r="N19" s="3"/>
      <c r="O19" s="3">
        <v>14</v>
      </c>
      <c r="P19" s="3"/>
      <c r="Q19" s="9">
        <v>6.7129629629629631E-3</v>
      </c>
      <c r="R19" s="3">
        <v>16</v>
      </c>
      <c r="S19" s="5" t="s">
        <v>66</v>
      </c>
      <c r="T19" s="4"/>
      <c r="U19" s="15">
        <v>7</v>
      </c>
      <c r="V19" s="4"/>
      <c r="W19" s="4"/>
      <c r="X19" s="5" t="s">
        <v>379</v>
      </c>
      <c r="Y19" s="1"/>
      <c r="Z19" s="11">
        <f t="shared" si="0"/>
        <v>2.1898148148148149E-2</v>
      </c>
      <c r="AA19" s="6">
        <v>18</v>
      </c>
      <c r="AB19" s="1"/>
      <c r="AC19" s="12"/>
      <c r="AD19" s="1"/>
      <c r="AE19" s="1"/>
      <c r="AF19" s="1"/>
    </row>
    <row r="20" spans="1:32" ht="15.75" customHeight="1" x14ac:dyDescent="0.15">
      <c r="A20" s="7">
        <v>44317.577648645834</v>
      </c>
      <c r="B20" s="5" t="s">
        <v>400</v>
      </c>
      <c r="C20" s="5" t="s">
        <v>401</v>
      </c>
      <c r="D20" s="5" t="s">
        <v>97</v>
      </c>
      <c r="E20" s="5" t="s">
        <v>32</v>
      </c>
      <c r="F20" s="5" t="s">
        <v>402</v>
      </c>
      <c r="G20" s="5" t="s">
        <v>57</v>
      </c>
      <c r="H20" s="5" t="s">
        <v>239</v>
      </c>
      <c r="I20" s="2"/>
      <c r="J20" s="8"/>
      <c r="K20" s="9">
        <v>1.5902777777777776E-2</v>
      </c>
      <c r="L20" s="14">
        <v>19</v>
      </c>
      <c r="M20" s="5" t="s">
        <v>52</v>
      </c>
      <c r="N20" s="3"/>
      <c r="O20" s="14">
        <v>17</v>
      </c>
      <c r="P20" s="3"/>
      <c r="Q20" s="9">
        <v>7.5694444444444446E-3</v>
      </c>
      <c r="R20" s="14">
        <v>20</v>
      </c>
      <c r="S20" s="5" t="s">
        <v>66</v>
      </c>
      <c r="T20" s="4"/>
      <c r="U20" s="15">
        <v>9</v>
      </c>
      <c r="V20" s="4"/>
      <c r="W20" s="4"/>
      <c r="X20" s="5" t="s">
        <v>403</v>
      </c>
      <c r="Y20" s="5" t="s">
        <v>404</v>
      </c>
      <c r="Z20" s="11">
        <f t="shared" si="0"/>
        <v>2.3472222222222221E-2</v>
      </c>
      <c r="AA20" s="16">
        <v>19</v>
      </c>
      <c r="AB20" s="1"/>
      <c r="AC20" s="12"/>
      <c r="AD20" s="1"/>
      <c r="AE20" s="1"/>
      <c r="AF20" s="1"/>
    </row>
    <row r="21" spans="1:32" ht="15.75" customHeight="1" x14ac:dyDescent="0.15">
      <c r="A21" s="7">
        <v>44317.549653298614</v>
      </c>
      <c r="B21" s="5" t="s">
        <v>422</v>
      </c>
      <c r="C21" s="5" t="s">
        <v>423</v>
      </c>
      <c r="D21" s="5" t="s">
        <v>97</v>
      </c>
      <c r="E21" s="5" t="s">
        <v>32</v>
      </c>
      <c r="F21" s="5" t="s">
        <v>424</v>
      </c>
      <c r="G21" s="5" t="s">
        <v>57</v>
      </c>
      <c r="H21" s="5" t="s">
        <v>43</v>
      </c>
      <c r="I21" s="2"/>
      <c r="J21" s="8"/>
      <c r="K21" s="9">
        <v>1.8622685185185187E-2</v>
      </c>
      <c r="L21" s="14">
        <v>20</v>
      </c>
      <c r="M21" s="5" t="s">
        <v>52</v>
      </c>
      <c r="N21" s="3"/>
      <c r="O21" s="14">
        <v>18</v>
      </c>
      <c r="P21" s="3"/>
      <c r="Q21" s="9">
        <v>7.2916666666666668E-3</v>
      </c>
      <c r="R21" s="14">
        <v>19</v>
      </c>
      <c r="S21" s="5" t="s">
        <v>66</v>
      </c>
      <c r="T21" s="4"/>
      <c r="U21" s="15">
        <v>8</v>
      </c>
      <c r="V21" s="4"/>
      <c r="W21" s="4"/>
      <c r="X21" s="5" t="s">
        <v>425</v>
      </c>
      <c r="Y21" s="1"/>
      <c r="Z21" s="11">
        <f t="shared" si="0"/>
        <v>2.5914351851851855E-2</v>
      </c>
      <c r="AA21" s="16">
        <v>20</v>
      </c>
      <c r="AB21" s="1"/>
      <c r="AC21" s="12"/>
      <c r="AD21" s="1"/>
      <c r="AE21" s="1"/>
      <c r="AF21" s="1"/>
    </row>
  </sheetData>
  <autoFilter ref="A1:AF21" xr:uid="{00000000-0009-0000-0000-000002000000}"/>
  <hyperlinks>
    <hyperlink ref="X4" r:id="rId1" xr:uid="{00000000-0004-0000-0200-000000000000}"/>
    <hyperlink ref="X6" r:id="rId2" xr:uid="{00000000-0004-0000-0200-000001000000}"/>
    <hyperlink ref="X7" r:id="rId3" xr:uid="{00000000-0004-0000-0200-000002000000}"/>
    <hyperlink ref="X8" r:id="rId4" xr:uid="{00000000-0004-0000-0200-000003000000}"/>
    <hyperlink ref="X9" r:id="rId5" xr:uid="{00000000-0004-0000-0200-000004000000}"/>
    <hyperlink ref="X13" r:id="rId6" xr:uid="{00000000-0004-0000-0200-000005000000}"/>
    <hyperlink ref="X14" r:id="rId7" xr:uid="{00000000-0004-0000-0200-000006000000}"/>
    <hyperlink ref="X17" r:id="rId8" xr:uid="{00000000-0004-0000-0200-000007000000}"/>
    <hyperlink ref="X18" r:id="rId9" xr:uid="{00000000-0004-0000-0200-000008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2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44317.467253587965</v>
      </c>
      <c r="B2" s="5" t="s">
        <v>46</v>
      </c>
      <c r="C2" s="5" t="s">
        <v>47</v>
      </c>
      <c r="D2" s="5" t="s">
        <v>31</v>
      </c>
      <c r="E2" s="5" t="s">
        <v>48</v>
      </c>
      <c r="F2" s="5" t="s">
        <v>49</v>
      </c>
      <c r="G2" s="5" t="s">
        <v>50</v>
      </c>
      <c r="H2" s="5" t="s">
        <v>51</v>
      </c>
      <c r="I2" s="2"/>
      <c r="J2" s="8"/>
      <c r="K2" s="9">
        <v>1.03125E-2</v>
      </c>
      <c r="L2" s="3">
        <v>2</v>
      </c>
      <c r="M2" s="5" t="s">
        <v>52</v>
      </c>
      <c r="N2" s="3"/>
      <c r="O2" s="3">
        <v>1</v>
      </c>
      <c r="P2" s="3"/>
      <c r="Q2" s="9">
        <v>4.4444444444444444E-3</v>
      </c>
      <c r="R2" s="3">
        <v>1</v>
      </c>
      <c r="S2" s="5" t="s">
        <v>44</v>
      </c>
      <c r="T2" s="4">
        <v>1</v>
      </c>
      <c r="U2" s="4"/>
      <c r="V2" s="4"/>
      <c r="W2" s="4"/>
      <c r="X2" s="5" t="s">
        <v>53</v>
      </c>
      <c r="Y2" s="1"/>
      <c r="Z2" s="11">
        <f t="shared" ref="Z2:Z21" si="0">SUM(K2,Q2)</f>
        <v>1.4756944444444444E-2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44317.632891782407</v>
      </c>
      <c r="B3" s="5" t="s">
        <v>54</v>
      </c>
      <c r="C3" s="5" t="s">
        <v>55</v>
      </c>
      <c r="D3" s="5" t="s">
        <v>31</v>
      </c>
      <c r="E3" s="5" t="s">
        <v>48</v>
      </c>
      <c r="F3" s="5" t="s">
        <v>56</v>
      </c>
      <c r="G3" s="5" t="s">
        <v>57</v>
      </c>
      <c r="H3" s="5" t="s">
        <v>58</v>
      </c>
      <c r="I3" s="2"/>
      <c r="J3" s="8"/>
      <c r="K3" s="9">
        <v>1.0173611111111111E-2</v>
      </c>
      <c r="L3" s="3">
        <v>1</v>
      </c>
      <c r="M3" s="5" t="s">
        <v>36</v>
      </c>
      <c r="N3" s="3"/>
      <c r="O3" s="3"/>
      <c r="P3" s="3">
        <v>2</v>
      </c>
      <c r="Q3" s="9">
        <v>4.6874999999999998E-3</v>
      </c>
      <c r="R3" s="3">
        <v>4</v>
      </c>
      <c r="S3" s="5" t="s">
        <v>37</v>
      </c>
      <c r="T3" s="4"/>
      <c r="U3" s="4"/>
      <c r="V3" s="4">
        <v>1</v>
      </c>
      <c r="W3" s="4"/>
      <c r="X3" s="10" t="s">
        <v>59</v>
      </c>
      <c r="Y3" s="5" t="s">
        <v>60</v>
      </c>
      <c r="Z3" s="11">
        <f t="shared" si="0"/>
        <v>1.486111111111111E-2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44315.838239386576</v>
      </c>
      <c r="B4" s="5" t="s">
        <v>39</v>
      </c>
      <c r="C4" s="5" t="s">
        <v>80</v>
      </c>
      <c r="D4" s="5" t="s">
        <v>31</v>
      </c>
      <c r="E4" s="5" t="s">
        <v>48</v>
      </c>
      <c r="F4" s="5" t="s">
        <v>81</v>
      </c>
      <c r="G4" s="5" t="s">
        <v>82</v>
      </c>
      <c r="H4" s="5" t="s">
        <v>83</v>
      </c>
      <c r="I4" s="9">
        <v>3.472222222222222E-3</v>
      </c>
      <c r="J4" s="3">
        <v>1</v>
      </c>
      <c r="K4" s="9">
        <v>1.0659722222222221E-2</v>
      </c>
      <c r="L4" s="3">
        <v>3</v>
      </c>
      <c r="M4" s="5" t="s">
        <v>52</v>
      </c>
      <c r="N4" s="3"/>
      <c r="O4" s="3">
        <v>2</v>
      </c>
      <c r="P4" s="3"/>
      <c r="Q4" s="9">
        <v>4.5486111111111109E-3</v>
      </c>
      <c r="R4" s="3">
        <v>2</v>
      </c>
      <c r="S4" s="5" t="s">
        <v>66</v>
      </c>
      <c r="T4" s="4"/>
      <c r="U4" s="4">
        <v>1</v>
      </c>
      <c r="V4" s="4"/>
      <c r="W4" s="4"/>
      <c r="X4" s="5" t="s">
        <v>84</v>
      </c>
      <c r="Y4" s="5" t="s">
        <v>85</v>
      </c>
      <c r="Z4" s="11">
        <f t="shared" si="0"/>
        <v>1.5208333333333332E-2</v>
      </c>
      <c r="AA4" s="6">
        <v>3</v>
      </c>
      <c r="AB4" s="11">
        <f>SUM(I4,K4,Q4)</f>
        <v>1.8680555555555554E-2</v>
      </c>
      <c r="AC4" s="6">
        <v>1</v>
      </c>
      <c r="AD4" s="1"/>
      <c r="AE4" s="1"/>
      <c r="AF4" s="1"/>
    </row>
    <row r="5" spans="1:32" ht="15.75" customHeight="1" x14ac:dyDescent="0.15">
      <c r="A5" s="7">
        <v>44317.608337997684</v>
      </c>
      <c r="B5" s="5" t="s">
        <v>86</v>
      </c>
      <c r="C5" s="5" t="s">
        <v>87</v>
      </c>
      <c r="D5" s="5" t="s">
        <v>31</v>
      </c>
      <c r="E5" s="5" t="s">
        <v>48</v>
      </c>
      <c r="F5" s="5" t="s">
        <v>88</v>
      </c>
      <c r="G5" s="5" t="s">
        <v>89</v>
      </c>
      <c r="H5" s="5" t="s">
        <v>51</v>
      </c>
      <c r="I5" s="2"/>
      <c r="J5" s="8"/>
      <c r="K5" s="9">
        <v>1.1157407407407408E-2</v>
      </c>
      <c r="L5" s="3">
        <v>4</v>
      </c>
      <c r="M5" s="5" t="s">
        <v>52</v>
      </c>
      <c r="N5" s="3"/>
      <c r="O5" s="3">
        <v>3</v>
      </c>
      <c r="P5" s="3"/>
      <c r="Q5" s="9">
        <v>4.5486111111111109E-3</v>
      </c>
      <c r="R5" s="3">
        <v>2</v>
      </c>
      <c r="S5" s="5" t="s">
        <v>44</v>
      </c>
      <c r="T5" s="4">
        <v>2</v>
      </c>
      <c r="U5" s="4"/>
      <c r="V5" s="4"/>
      <c r="W5" s="4"/>
      <c r="X5" s="10" t="s">
        <v>90</v>
      </c>
      <c r="Y5" s="1"/>
      <c r="Z5" s="11">
        <f t="shared" si="0"/>
        <v>1.5706018518518518E-2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44317.608018935185</v>
      </c>
      <c r="B6" s="5" t="s">
        <v>102</v>
      </c>
      <c r="C6" s="5" t="s">
        <v>103</v>
      </c>
      <c r="D6" s="5" t="s">
        <v>31</v>
      </c>
      <c r="E6" s="5" t="s">
        <v>48</v>
      </c>
      <c r="F6" s="5" t="s">
        <v>104</v>
      </c>
      <c r="G6" s="5" t="s">
        <v>105</v>
      </c>
      <c r="H6" s="5" t="s">
        <v>106</v>
      </c>
      <c r="I6" s="9">
        <v>3.7731481481481483E-3</v>
      </c>
      <c r="J6" s="3">
        <v>2</v>
      </c>
      <c r="K6" s="9">
        <v>1.1493055555555555E-2</v>
      </c>
      <c r="L6" s="3">
        <v>6</v>
      </c>
      <c r="M6" s="5" t="s">
        <v>52</v>
      </c>
      <c r="N6" s="3"/>
      <c r="O6" s="3">
        <v>5</v>
      </c>
      <c r="P6" s="3"/>
      <c r="Q6" s="9">
        <v>4.9189814814814816E-3</v>
      </c>
      <c r="R6" s="3">
        <v>7</v>
      </c>
      <c r="S6" s="5" t="s">
        <v>66</v>
      </c>
      <c r="T6" s="4"/>
      <c r="U6" s="4">
        <v>2</v>
      </c>
      <c r="V6" s="4"/>
      <c r="W6" s="4"/>
      <c r="X6" s="10" t="s">
        <v>107</v>
      </c>
      <c r="Y6" s="5" t="s">
        <v>108</v>
      </c>
      <c r="Z6" s="11">
        <f t="shared" si="0"/>
        <v>1.6412037037037037E-2</v>
      </c>
      <c r="AA6" s="6">
        <v>5</v>
      </c>
      <c r="AB6" s="11">
        <f>SUM(I6,K6,Q6)</f>
        <v>2.0185185185185184E-2</v>
      </c>
      <c r="AC6" s="6">
        <v>2</v>
      </c>
      <c r="AD6" s="1"/>
      <c r="AE6" s="1"/>
      <c r="AF6" s="1"/>
    </row>
    <row r="7" spans="1:32" ht="15.75" customHeight="1" x14ac:dyDescent="0.15">
      <c r="A7" s="7">
        <v>44317.610223842596</v>
      </c>
      <c r="B7" s="5" t="s">
        <v>109</v>
      </c>
      <c r="C7" s="5" t="s">
        <v>87</v>
      </c>
      <c r="D7" s="5" t="s">
        <v>31</v>
      </c>
      <c r="E7" s="5" t="s">
        <v>48</v>
      </c>
      <c r="F7" s="5" t="s">
        <v>110</v>
      </c>
      <c r="G7" s="5" t="s">
        <v>89</v>
      </c>
      <c r="H7" s="5" t="s">
        <v>51</v>
      </c>
      <c r="I7" s="2"/>
      <c r="J7" s="8"/>
      <c r="K7" s="9">
        <v>1.1469907407407408E-2</v>
      </c>
      <c r="L7" s="3">
        <v>5</v>
      </c>
      <c r="M7" s="5" t="s">
        <v>52</v>
      </c>
      <c r="N7" s="3"/>
      <c r="O7" s="3">
        <v>4</v>
      </c>
      <c r="P7" s="3"/>
      <c r="Q7" s="9">
        <v>4.9768518518518521E-3</v>
      </c>
      <c r="R7" s="3">
        <v>10</v>
      </c>
      <c r="S7" s="5" t="s">
        <v>44</v>
      </c>
      <c r="T7" s="4">
        <v>5</v>
      </c>
      <c r="U7" s="4"/>
      <c r="V7" s="4"/>
      <c r="W7" s="4"/>
      <c r="X7" s="10" t="s">
        <v>111</v>
      </c>
      <c r="Y7" s="1"/>
      <c r="Z7" s="11">
        <f t="shared" si="0"/>
        <v>1.6446759259259258E-2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44317.510868206024</v>
      </c>
      <c r="B8" s="5" t="s">
        <v>136</v>
      </c>
      <c r="C8" s="5" t="s">
        <v>137</v>
      </c>
      <c r="D8" s="5" t="s">
        <v>31</v>
      </c>
      <c r="E8" s="5" t="s">
        <v>48</v>
      </c>
      <c r="F8" s="5" t="s">
        <v>138</v>
      </c>
      <c r="G8" s="5" t="s">
        <v>50</v>
      </c>
      <c r="H8" s="5" t="s">
        <v>139</v>
      </c>
      <c r="I8" s="2"/>
      <c r="J8" s="8"/>
      <c r="K8" s="9">
        <v>1.1898148148148149E-2</v>
      </c>
      <c r="L8" s="3">
        <v>7</v>
      </c>
      <c r="M8" s="5" t="s">
        <v>52</v>
      </c>
      <c r="N8" s="3"/>
      <c r="O8" s="3">
        <v>6</v>
      </c>
      <c r="P8" s="3"/>
      <c r="Q8" s="9">
        <v>5.2662037037037035E-3</v>
      </c>
      <c r="R8" s="3">
        <v>12</v>
      </c>
      <c r="S8" s="5" t="s">
        <v>44</v>
      </c>
      <c r="T8" s="4">
        <v>7</v>
      </c>
      <c r="U8" s="4"/>
      <c r="V8" s="4"/>
      <c r="W8" s="4"/>
      <c r="X8" s="5" t="s">
        <v>140</v>
      </c>
      <c r="Y8" s="1"/>
      <c r="Z8" s="11">
        <f t="shared" si="0"/>
        <v>1.7164351851851854E-2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44317.539500069441</v>
      </c>
      <c r="B9" s="5" t="s">
        <v>141</v>
      </c>
      <c r="C9" s="5" t="s">
        <v>142</v>
      </c>
      <c r="D9" s="5" t="s">
        <v>31</v>
      </c>
      <c r="E9" s="5" t="s">
        <v>48</v>
      </c>
      <c r="F9" s="5" t="s">
        <v>143</v>
      </c>
      <c r="G9" s="5" t="s">
        <v>144</v>
      </c>
      <c r="H9" s="5" t="s">
        <v>133</v>
      </c>
      <c r="I9" s="9">
        <v>3.8425925925925928E-3</v>
      </c>
      <c r="J9" s="3">
        <v>3</v>
      </c>
      <c r="K9" s="9">
        <v>1.2210648148148148E-2</v>
      </c>
      <c r="L9" s="3">
        <v>12</v>
      </c>
      <c r="M9" s="5" t="s">
        <v>52</v>
      </c>
      <c r="N9" s="3"/>
      <c r="O9" s="3">
        <v>10</v>
      </c>
      <c r="P9" s="3"/>
      <c r="Q9" s="9">
        <v>4.9652777777777777E-3</v>
      </c>
      <c r="R9" s="3">
        <v>8</v>
      </c>
      <c r="S9" s="5" t="s">
        <v>66</v>
      </c>
      <c r="T9" s="4"/>
      <c r="U9" s="4">
        <v>3</v>
      </c>
      <c r="V9" s="4"/>
      <c r="W9" s="4"/>
      <c r="X9" s="10" t="s">
        <v>145</v>
      </c>
      <c r="Y9" s="1"/>
      <c r="Z9" s="11">
        <f t="shared" si="0"/>
        <v>1.7175925925925924E-2</v>
      </c>
      <c r="AA9" s="6">
        <v>8</v>
      </c>
      <c r="AB9" s="11">
        <f>SUM(I9,K9,Q9)</f>
        <v>2.1018518518518516E-2</v>
      </c>
      <c r="AC9" s="6">
        <v>3</v>
      </c>
      <c r="AD9" s="1"/>
      <c r="AE9" s="1"/>
      <c r="AF9" s="1"/>
    </row>
    <row r="10" spans="1:32" ht="15.75" customHeight="1" x14ac:dyDescent="0.15">
      <c r="A10" s="7">
        <v>44317.482875578702</v>
      </c>
      <c r="B10" s="5" t="s">
        <v>146</v>
      </c>
      <c r="C10" s="5" t="s">
        <v>147</v>
      </c>
      <c r="D10" s="5" t="s">
        <v>31</v>
      </c>
      <c r="E10" s="5" t="s">
        <v>48</v>
      </c>
      <c r="F10" s="5" t="s">
        <v>148</v>
      </c>
      <c r="G10" s="5" t="s">
        <v>89</v>
      </c>
      <c r="H10" s="5" t="s">
        <v>51</v>
      </c>
      <c r="I10" s="2"/>
      <c r="J10" s="8"/>
      <c r="K10" s="9">
        <v>1.224537037037037E-2</v>
      </c>
      <c r="L10" s="3">
        <v>13</v>
      </c>
      <c r="M10" s="5" t="s">
        <v>52</v>
      </c>
      <c r="N10" s="3"/>
      <c r="O10" s="3">
        <v>11</v>
      </c>
      <c r="P10" s="3"/>
      <c r="Q10" s="9">
        <v>4.9652777777777777E-3</v>
      </c>
      <c r="R10" s="3">
        <v>8</v>
      </c>
      <c r="S10" s="5" t="s">
        <v>44</v>
      </c>
      <c r="T10" s="4">
        <v>4</v>
      </c>
      <c r="U10" s="4"/>
      <c r="V10" s="4"/>
      <c r="W10" s="4"/>
      <c r="X10" s="10" t="s">
        <v>149</v>
      </c>
      <c r="Y10" s="1"/>
      <c r="Z10" s="11">
        <f t="shared" si="0"/>
        <v>1.7210648148148149E-2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44317.542317233798</v>
      </c>
      <c r="B11" s="5" t="s">
        <v>29</v>
      </c>
      <c r="C11" s="5" t="s">
        <v>150</v>
      </c>
      <c r="D11" s="5" t="s">
        <v>31</v>
      </c>
      <c r="E11" s="5" t="s">
        <v>48</v>
      </c>
      <c r="F11" s="5" t="s">
        <v>151</v>
      </c>
      <c r="G11" s="5" t="s">
        <v>152</v>
      </c>
      <c r="H11" s="5" t="s">
        <v>153</v>
      </c>
      <c r="I11" s="2"/>
      <c r="J11" s="8"/>
      <c r="K11" s="9">
        <v>1.2430555555555556E-2</v>
      </c>
      <c r="L11" s="3">
        <v>14</v>
      </c>
      <c r="M11" s="5" t="s">
        <v>52</v>
      </c>
      <c r="N11" s="3"/>
      <c r="O11" s="3">
        <v>12</v>
      </c>
      <c r="P11" s="3"/>
      <c r="Q11" s="9">
        <v>4.8495370370370368E-3</v>
      </c>
      <c r="R11" s="3">
        <v>5</v>
      </c>
      <c r="S11" s="5" t="s">
        <v>44</v>
      </c>
      <c r="T11" s="4">
        <v>3</v>
      </c>
      <c r="U11" s="4"/>
      <c r="V11" s="4"/>
      <c r="W11" s="4"/>
      <c r="X11" s="5" t="s">
        <v>154</v>
      </c>
      <c r="Y11" s="1"/>
      <c r="Z11" s="11">
        <f t="shared" si="0"/>
        <v>1.7280092592592593E-2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44317.525349918986</v>
      </c>
      <c r="B12" s="5" t="s">
        <v>160</v>
      </c>
      <c r="C12" s="5" t="s">
        <v>161</v>
      </c>
      <c r="D12" s="5" t="s">
        <v>31</v>
      </c>
      <c r="E12" s="5" t="s">
        <v>48</v>
      </c>
      <c r="F12" s="5" t="s">
        <v>162</v>
      </c>
      <c r="G12" s="5" t="s">
        <v>50</v>
      </c>
      <c r="H12" s="5" t="s">
        <v>78</v>
      </c>
      <c r="I12" s="2"/>
      <c r="J12" s="8"/>
      <c r="K12" s="9">
        <v>1.2164351851851852E-2</v>
      </c>
      <c r="L12" s="3">
        <v>10</v>
      </c>
      <c r="M12" s="5" t="s">
        <v>52</v>
      </c>
      <c r="N12" s="3"/>
      <c r="O12" s="3">
        <v>8</v>
      </c>
      <c r="P12" s="3"/>
      <c r="Q12" s="9">
        <v>5.347222222222222E-3</v>
      </c>
      <c r="R12" s="3">
        <v>14</v>
      </c>
      <c r="S12" s="5" t="s">
        <v>44</v>
      </c>
      <c r="T12" s="4">
        <v>8</v>
      </c>
      <c r="U12" s="4"/>
      <c r="V12" s="4"/>
      <c r="W12" s="4"/>
      <c r="X12" s="10" t="s">
        <v>163</v>
      </c>
      <c r="Y12" s="1"/>
      <c r="Z12" s="11">
        <f t="shared" si="0"/>
        <v>1.7511574074074075E-2</v>
      </c>
      <c r="AA12" s="6">
        <v>11</v>
      </c>
      <c r="AB12" s="1"/>
      <c r="AC12" s="12"/>
      <c r="AD12" s="1"/>
      <c r="AE12" s="1"/>
      <c r="AF12" s="1"/>
    </row>
    <row r="13" spans="1:32" ht="15.75" customHeight="1" x14ac:dyDescent="0.15">
      <c r="A13" s="7">
        <v>44317.49956517361</v>
      </c>
      <c r="B13" s="5" t="s">
        <v>170</v>
      </c>
      <c r="C13" s="5" t="s">
        <v>171</v>
      </c>
      <c r="D13" s="5" t="s">
        <v>31</v>
      </c>
      <c r="E13" s="5" t="s">
        <v>48</v>
      </c>
      <c r="F13" s="5" t="s">
        <v>172</v>
      </c>
      <c r="G13" s="5" t="s">
        <v>57</v>
      </c>
      <c r="H13" s="5" t="s">
        <v>173</v>
      </c>
      <c r="I13" s="2"/>
      <c r="J13" s="8"/>
      <c r="K13" s="9">
        <v>1.2164351851851852E-2</v>
      </c>
      <c r="L13" s="3">
        <v>10</v>
      </c>
      <c r="M13" s="5" t="s">
        <v>52</v>
      </c>
      <c r="N13" s="3"/>
      <c r="O13" s="3">
        <v>8</v>
      </c>
      <c r="P13" s="3"/>
      <c r="Q13" s="9">
        <v>5.4166666666666669E-3</v>
      </c>
      <c r="R13" s="3">
        <v>15</v>
      </c>
      <c r="S13" s="5" t="s">
        <v>44</v>
      </c>
      <c r="T13" s="4">
        <v>9</v>
      </c>
      <c r="U13" s="4"/>
      <c r="V13" s="4"/>
      <c r="W13" s="4"/>
      <c r="X13" s="5" t="s">
        <v>174</v>
      </c>
      <c r="Y13" s="5" t="s">
        <v>175</v>
      </c>
      <c r="Z13" s="11">
        <f t="shared" si="0"/>
        <v>1.7581018518518517E-2</v>
      </c>
      <c r="AA13" s="6">
        <v>12</v>
      </c>
      <c r="AB13" s="1"/>
      <c r="AC13" s="12"/>
      <c r="AD13" s="1"/>
      <c r="AE13" s="1"/>
      <c r="AF13" s="1"/>
    </row>
    <row r="14" spans="1:32" ht="15.75" customHeight="1" x14ac:dyDescent="0.15">
      <c r="A14" s="7">
        <v>44317.528578206024</v>
      </c>
      <c r="B14" s="5" t="s">
        <v>146</v>
      </c>
      <c r="C14" s="5" t="s">
        <v>199</v>
      </c>
      <c r="D14" s="5" t="s">
        <v>31</v>
      </c>
      <c r="E14" s="5" t="s">
        <v>48</v>
      </c>
      <c r="F14" s="5" t="s">
        <v>200</v>
      </c>
      <c r="G14" s="5" t="s">
        <v>152</v>
      </c>
      <c r="H14" s="5" t="s">
        <v>201</v>
      </c>
      <c r="I14" s="2"/>
      <c r="J14" s="8"/>
      <c r="K14" s="9">
        <v>1.2812499999999999E-2</v>
      </c>
      <c r="L14" s="3">
        <v>15</v>
      </c>
      <c r="M14" s="5" t="s">
        <v>52</v>
      </c>
      <c r="N14" s="3"/>
      <c r="O14" s="3">
        <v>13</v>
      </c>
      <c r="P14" s="3"/>
      <c r="Q14" s="9">
        <v>5.0578703703703706E-3</v>
      </c>
      <c r="R14" s="3">
        <v>11</v>
      </c>
      <c r="S14" s="5" t="s">
        <v>44</v>
      </c>
      <c r="T14" s="4">
        <v>6</v>
      </c>
      <c r="U14" s="4"/>
      <c r="V14" s="4"/>
      <c r="W14" s="4"/>
      <c r="X14" s="5" t="s">
        <v>202</v>
      </c>
      <c r="Y14" s="5" t="s">
        <v>203</v>
      </c>
      <c r="Z14" s="11">
        <f t="shared" si="0"/>
        <v>1.787037037037037E-2</v>
      </c>
      <c r="AA14" s="6">
        <v>13</v>
      </c>
      <c r="AB14" s="1"/>
      <c r="AC14" s="12"/>
      <c r="AD14" s="1"/>
      <c r="AE14" s="1"/>
      <c r="AF14" s="1"/>
    </row>
    <row r="15" spans="1:32" ht="15.75" customHeight="1" x14ac:dyDescent="0.15">
      <c r="A15" s="7">
        <v>44317.607463553242</v>
      </c>
      <c r="B15" s="5" t="s">
        <v>61</v>
      </c>
      <c r="C15" s="5" t="s">
        <v>244</v>
      </c>
      <c r="D15" s="5" t="s">
        <v>31</v>
      </c>
      <c r="E15" s="5" t="s">
        <v>48</v>
      </c>
      <c r="F15" s="5" t="s">
        <v>245</v>
      </c>
      <c r="G15" s="5" t="s">
        <v>246</v>
      </c>
      <c r="H15" s="5" t="s">
        <v>239</v>
      </c>
      <c r="I15" s="2"/>
      <c r="J15" s="8"/>
      <c r="K15" s="9">
        <v>1.1967592592592592E-2</v>
      </c>
      <c r="L15" s="3">
        <v>8</v>
      </c>
      <c r="M15" s="5" t="s">
        <v>36</v>
      </c>
      <c r="N15" s="3"/>
      <c r="O15" s="3"/>
      <c r="P15" s="3">
        <v>3</v>
      </c>
      <c r="Q15" s="9">
        <v>6.2500000000000003E-3</v>
      </c>
      <c r="R15" s="3">
        <v>18</v>
      </c>
      <c r="S15" s="5" t="s">
        <v>66</v>
      </c>
      <c r="T15" s="4"/>
      <c r="U15" s="4">
        <v>6</v>
      </c>
      <c r="V15" s="4"/>
      <c r="W15" s="4"/>
      <c r="X15" s="5" t="s">
        <v>247</v>
      </c>
      <c r="Y15" s="1"/>
      <c r="Z15" s="11">
        <f t="shared" si="0"/>
        <v>1.8217592592592591E-2</v>
      </c>
      <c r="AA15" s="6">
        <v>14</v>
      </c>
      <c r="AB15" s="1"/>
      <c r="AC15" s="12"/>
      <c r="AD15" s="1"/>
      <c r="AE15" s="1"/>
      <c r="AF15" s="1"/>
    </row>
    <row r="16" spans="1:32" ht="15.75" customHeight="1" x14ac:dyDescent="0.15">
      <c r="A16" s="7">
        <v>44317.763453715277</v>
      </c>
      <c r="B16" s="5" t="s">
        <v>248</v>
      </c>
      <c r="C16" s="5" t="s">
        <v>249</v>
      </c>
      <c r="D16" s="5" t="s">
        <v>31</v>
      </c>
      <c r="E16" s="5" t="s">
        <v>48</v>
      </c>
      <c r="F16" s="5" t="s">
        <v>250</v>
      </c>
      <c r="G16" s="5" t="s">
        <v>251</v>
      </c>
      <c r="H16" s="5" t="s">
        <v>133</v>
      </c>
      <c r="I16" s="9">
        <v>4.5717592592592589E-3</v>
      </c>
      <c r="J16" s="3">
        <v>5</v>
      </c>
      <c r="K16" s="9">
        <v>1.2997685185185185E-2</v>
      </c>
      <c r="L16" s="3">
        <v>18</v>
      </c>
      <c r="M16" s="5" t="s">
        <v>52</v>
      </c>
      <c r="N16" s="3"/>
      <c r="O16" s="3">
        <v>16</v>
      </c>
      <c r="P16" s="3"/>
      <c r="Q16" s="9">
        <v>5.3356481481481484E-3</v>
      </c>
      <c r="R16" s="3">
        <v>13</v>
      </c>
      <c r="S16" s="5" t="s">
        <v>37</v>
      </c>
      <c r="T16" s="4"/>
      <c r="U16" s="4"/>
      <c r="V16" s="4">
        <v>3</v>
      </c>
      <c r="W16" s="4"/>
      <c r="X16" s="10" t="s">
        <v>252</v>
      </c>
      <c r="Y16" s="1"/>
      <c r="Z16" s="11">
        <f t="shared" si="0"/>
        <v>1.8333333333333333E-2</v>
      </c>
      <c r="AA16" s="6">
        <v>15</v>
      </c>
      <c r="AB16" s="11">
        <f t="shared" ref="AB16:AB17" si="1">SUM(I16,K16,Q16)</f>
        <v>2.2905092592592591E-2</v>
      </c>
      <c r="AC16" s="6">
        <v>5</v>
      </c>
      <c r="AD16" s="1"/>
      <c r="AE16" s="1"/>
      <c r="AF16" s="1"/>
    </row>
    <row r="17" spans="1:32" ht="15.75" customHeight="1" x14ac:dyDescent="0.15">
      <c r="A17" s="7">
        <v>44317.614354849538</v>
      </c>
      <c r="B17" s="5" t="s">
        <v>258</v>
      </c>
      <c r="C17" s="5" t="s">
        <v>259</v>
      </c>
      <c r="D17" s="5" t="s">
        <v>31</v>
      </c>
      <c r="E17" s="5" t="s">
        <v>48</v>
      </c>
      <c r="F17" s="5" t="s">
        <v>104</v>
      </c>
      <c r="G17" s="5" t="s">
        <v>260</v>
      </c>
      <c r="H17" s="5" t="s">
        <v>261</v>
      </c>
      <c r="I17" s="9">
        <v>4.3981481481481484E-3</v>
      </c>
      <c r="J17" s="3">
        <v>4</v>
      </c>
      <c r="K17" s="9">
        <v>1.2986111111111111E-2</v>
      </c>
      <c r="L17" s="3">
        <v>16</v>
      </c>
      <c r="M17" s="5" t="s">
        <v>52</v>
      </c>
      <c r="N17" s="3"/>
      <c r="O17" s="3">
        <v>14</v>
      </c>
      <c r="P17" s="3"/>
      <c r="Q17" s="9">
        <v>5.4976851851851853E-3</v>
      </c>
      <c r="R17" s="3">
        <v>17</v>
      </c>
      <c r="S17" s="5" t="s">
        <v>66</v>
      </c>
      <c r="T17" s="4"/>
      <c r="U17" s="4">
        <v>5</v>
      </c>
      <c r="V17" s="4"/>
      <c r="W17" s="4"/>
      <c r="X17" s="10" t="s">
        <v>262</v>
      </c>
      <c r="Y17" s="5" t="s">
        <v>263</v>
      </c>
      <c r="Z17" s="11">
        <f t="shared" si="0"/>
        <v>1.8483796296296297E-2</v>
      </c>
      <c r="AA17" s="6">
        <v>16</v>
      </c>
      <c r="AB17" s="11">
        <f t="shared" si="1"/>
        <v>2.2881944444444444E-2</v>
      </c>
      <c r="AC17" s="6">
        <v>4</v>
      </c>
      <c r="AD17" s="1"/>
      <c r="AE17" s="1"/>
      <c r="AF17" s="1"/>
    </row>
    <row r="18" spans="1:32" ht="15.75" customHeight="1" x14ac:dyDescent="0.15">
      <c r="A18" s="7">
        <v>44317.536564791662</v>
      </c>
      <c r="B18" s="5" t="s">
        <v>286</v>
      </c>
      <c r="C18" s="5" t="s">
        <v>62</v>
      </c>
      <c r="D18" s="5" t="s">
        <v>31</v>
      </c>
      <c r="E18" s="5" t="s">
        <v>48</v>
      </c>
      <c r="F18" s="5" t="s">
        <v>287</v>
      </c>
      <c r="G18" s="5" t="s">
        <v>210</v>
      </c>
      <c r="H18" s="5" t="s">
        <v>288</v>
      </c>
      <c r="I18" s="2"/>
      <c r="J18" s="8"/>
      <c r="K18" s="9">
        <v>1.3391203703703704E-2</v>
      </c>
      <c r="L18" s="3">
        <v>19</v>
      </c>
      <c r="M18" s="5" t="s">
        <v>52</v>
      </c>
      <c r="N18" s="3"/>
      <c r="O18" s="3">
        <v>17</v>
      </c>
      <c r="P18" s="3"/>
      <c r="Q18" s="9">
        <v>5.4398148148148149E-3</v>
      </c>
      <c r="R18" s="3">
        <v>16</v>
      </c>
      <c r="S18" s="5" t="s">
        <v>66</v>
      </c>
      <c r="T18" s="4"/>
      <c r="U18" s="4">
        <v>4</v>
      </c>
      <c r="V18" s="4"/>
      <c r="W18" s="4"/>
      <c r="X18" s="5" t="s">
        <v>289</v>
      </c>
      <c r="Y18" s="5" t="s">
        <v>290</v>
      </c>
      <c r="Z18" s="11">
        <f t="shared" si="0"/>
        <v>1.8831018518518518E-2</v>
      </c>
      <c r="AA18" s="6">
        <v>17</v>
      </c>
      <c r="AB18" s="1"/>
      <c r="AC18" s="12"/>
      <c r="AD18" s="1"/>
      <c r="AE18" s="1"/>
      <c r="AF18" s="1"/>
    </row>
    <row r="19" spans="1:32" ht="15.75" customHeight="1" x14ac:dyDescent="0.15">
      <c r="A19" s="7">
        <v>44317.617131284722</v>
      </c>
      <c r="B19" s="5" t="s">
        <v>338</v>
      </c>
      <c r="C19" s="5" t="s">
        <v>339</v>
      </c>
      <c r="D19" s="5" t="s">
        <v>31</v>
      </c>
      <c r="E19" s="5" t="s">
        <v>48</v>
      </c>
      <c r="F19" s="5" t="s">
        <v>104</v>
      </c>
      <c r="G19" s="5" t="s">
        <v>105</v>
      </c>
      <c r="H19" s="5" t="s">
        <v>106</v>
      </c>
      <c r="I19" s="9">
        <v>4.6296296296296294E-3</v>
      </c>
      <c r="J19" s="3">
        <v>6</v>
      </c>
      <c r="K19" s="9">
        <v>1.2986111111111111E-2</v>
      </c>
      <c r="L19" s="3">
        <v>16</v>
      </c>
      <c r="M19" s="5" t="s">
        <v>52</v>
      </c>
      <c r="N19" s="3"/>
      <c r="O19" s="3">
        <v>14</v>
      </c>
      <c r="P19" s="3"/>
      <c r="Q19" s="9">
        <v>6.7824074074074071E-3</v>
      </c>
      <c r="R19" s="3">
        <v>19</v>
      </c>
      <c r="S19" s="5" t="s">
        <v>66</v>
      </c>
      <c r="T19" s="4"/>
      <c r="U19" s="4">
        <v>7</v>
      </c>
      <c r="V19" s="4"/>
      <c r="W19" s="4"/>
      <c r="X19" s="10" t="s">
        <v>340</v>
      </c>
      <c r="Y19" s="5" t="s">
        <v>263</v>
      </c>
      <c r="Z19" s="11">
        <f t="shared" si="0"/>
        <v>1.9768518518518519E-2</v>
      </c>
      <c r="AA19" s="6">
        <v>18</v>
      </c>
      <c r="AB19" s="11">
        <f>SUM(I19,K19,Q19)</f>
        <v>2.4398148148148148E-2</v>
      </c>
      <c r="AC19" s="6">
        <v>6</v>
      </c>
      <c r="AD19" s="1"/>
      <c r="AE19" s="1"/>
      <c r="AF19" s="1"/>
    </row>
    <row r="20" spans="1:32" ht="15.75" customHeight="1" x14ac:dyDescent="0.15">
      <c r="A20" s="7">
        <v>44317.500840393521</v>
      </c>
      <c r="B20" s="5" t="s">
        <v>426</v>
      </c>
      <c r="C20" s="5" t="s">
        <v>376</v>
      </c>
      <c r="D20" s="5" t="s">
        <v>31</v>
      </c>
      <c r="E20" s="5" t="s">
        <v>48</v>
      </c>
      <c r="F20" s="5" t="s">
        <v>377</v>
      </c>
      <c r="G20" s="5" t="s">
        <v>57</v>
      </c>
      <c r="H20" s="5" t="s">
        <v>388</v>
      </c>
      <c r="I20" s="2"/>
      <c r="J20" s="8"/>
      <c r="K20" s="9">
        <v>1.2152777777777778E-2</v>
      </c>
      <c r="L20" s="3">
        <v>9</v>
      </c>
      <c r="M20" s="5" t="s">
        <v>52</v>
      </c>
      <c r="N20" s="3"/>
      <c r="O20" s="3">
        <v>7</v>
      </c>
      <c r="P20" s="3"/>
      <c r="Q20" s="9">
        <v>5.8796296296296296E-3</v>
      </c>
      <c r="R20" s="3">
        <v>20</v>
      </c>
      <c r="S20" s="5" t="s">
        <v>44</v>
      </c>
      <c r="T20" s="4">
        <v>10</v>
      </c>
      <c r="U20" s="4"/>
      <c r="V20" s="4"/>
      <c r="W20" s="4"/>
      <c r="X20" s="5" t="s">
        <v>427</v>
      </c>
      <c r="Y20" s="1"/>
      <c r="Z20" s="11">
        <f t="shared" si="0"/>
        <v>1.8032407407407407E-2</v>
      </c>
      <c r="AA20" s="6">
        <v>19</v>
      </c>
      <c r="AB20" s="1"/>
      <c r="AC20" s="12"/>
      <c r="AD20" s="1"/>
      <c r="AE20" s="1"/>
      <c r="AF20" s="1"/>
    </row>
    <row r="21" spans="1:32" ht="15.75" customHeight="1" x14ac:dyDescent="0.15">
      <c r="A21" s="7">
        <v>44317.58854626157</v>
      </c>
      <c r="B21" s="5" t="s">
        <v>428</v>
      </c>
      <c r="C21" s="5" t="s">
        <v>429</v>
      </c>
      <c r="D21" s="5" t="s">
        <v>31</v>
      </c>
      <c r="E21" s="5" t="s">
        <v>48</v>
      </c>
      <c r="F21" s="5" t="s">
        <v>430</v>
      </c>
      <c r="G21" s="5" t="s">
        <v>431</v>
      </c>
      <c r="H21" s="5" t="s">
        <v>43</v>
      </c>
      <c r="I21" s="2"/>
      <c r="J21" s="8"/>
      <c r="K21" s="9">
        <v>0</v>
      </c>
      <c r="L21" s="3"/>
      <c r="M21" s="5" t="s">
        <v>36</v>
      </c>
      <c r="N21" s="3"/>
      <c r="O21" s="3"/>
      <c r="P21" s="3">
        <v>1</v>
      </c>
      <c r="Q21" s="9">
        <v>4.8958333333333336E-3</v>
      </c>
      <c r="R21" s="3">
        <v>6</v>
      </c>
      <c r="S21" s="5" t="s">
        <v>37</v>
      </c>
      <c r="T21" s="4"/>
      <c r="U21" s="4"/>
      <c r="V21" s="4">
        <v>2</v>
      </c>
      <c r="W21" s="4"/>
      <c r="X21" s="10" t="s">
        <v>432</v>
      </c>
      <c r="Y21" s="1"/>
      <c r="Z21" s="11">
        <f t="shared" si="0"/>
        <v>4.8958333333333336E-3</v>
      </c>
      <c r="AA21" s="12"/>
      <c r="AB21" s="1"/>
      <c r="AC21" s="12"/>
      <c r="AD21" s="1"/>
      <c r="AE21" s="1"/>
      <c r="AF21" s="1"/>
    </row>
  </sheetData>
  <autoFilter ref="A1:AF21" xr:uid="{00000000-0009-0000-0000-000003000000}"/>
  <hyperlinks>
    <hyperlink ref="X3" r:id="rId1" xr:uid="{00000000-0004-0000-0300-000000000000}"/>
    <hyperlink ref="X5" r:id="rId2" xr:uid="{00000000-0004-0000-0300-000001000000}"/>
    <hyperlink ref="X6" r:id="rId3" xr:uid="{00000000-0004-0000-0300-000002000000}"/>
    <hyperlink ref="X7" r:id="rId4" xr:uid="{00000000-0004-0000-0300-000003000000}"/>
    <hyperlink ref="X9" r:id="rId5" xr:uid="{00000000-0004-0000-0300-000004000000}"/>
    <hyperlink ref="X10" r:id="rId6" xr:uid="{00000000-0004-0000-0300-000005000000}"/>
    <hyperlink ref="X12" r:id="rId7" xr:uid="{00000000-0004-0000-0300-000006000000}"/>
    <hyperlink ref="X16" r:id="rId8" xr:uid="{00000000-0004-0000-0300-000007000000}"/>
    <hyperlink ref="X17" r:id="rId9" xr:uid="{00000000-0004-0000-0300-000008000000}"/>
    <hyperlink ref="X19" r:id="rId10" xr:uid="{00000000-0004-0000-0300-000009000000}"/>
    <hyperlink ref="X21" r:id="rId11" xr:uid="{00000000-0004-0000-0300-00000A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44316.782496956017</v>
      </c>
      <c r="B2" s="5" t="s">
        <v>95</v>
      </c>
      <c r="C2" s="5" t="s">
        <v>96</v>
      </c>
      <c r="D2" s="5" t="s">
        <v>97</v>
      </c>
      <c r="E2" s="5" t="s">
        <v>48</v>
      </c>
      <c r="F2" s="5" t="s">
        <v>98</v>
      </c>
      <c r="G2" s="5" t="s">
        <v>99</v>
      </c>
      <c r="H2" s="5" t="s">
        <v>100</v>
      </c>
      <c r="I2" s="9">
        <v>4.0740740740740737E-3</v>
      </c>
      <c r="J2" s="3">
        <v>2</v>
      </c>
      <c r="K2" s="9">
        <v>1.1678240740740741E-2</v>
      </c>
      <c r="L2" s="3">
        <v>2</v>
      </c>
      <c r="M2" s="5" t="s">
        <v>52</v>
      </c>
      <c r="N2" s="3"/>
      <c r="O2" s="3">
        <v>2</v>
      </c>
      <c r="P2" s="3"/>
      <c r="Q2" s="9">
        <v>4.6990740740740743E-3</v>
      </c>
      <c r="R2" s="3">
        <v>1</v>
      </c>
      <c r="S2" s="5" t="s">
        <v>44</v>
      </c>
      <c r="T2" s="4">
        <v>1</v>
      </c>
      <c r="U2" s="4"/>
      <c r="V2" s="4"/>
      <c r="W2" s="4"/>
      <c r="X2" s="10" t="s">
        <v>101</v>
      </c>
      <c r="Y2" s="1"/>
      <c r="Z2" s="11">
        <f t="shared" ref="Z2:Z11" si="0">SUM(K2,Q2)</f>
        <v>1.6377314814814817E-2</v>
      </c>
      <c r="AA2" s="6">
        <v>1</v>
      </c>
      <c r="AB2" s="11">
        <f>SUM(I2,K2,Q2)</f>
        <v>2.045138888888889E-2</v>
      </c>
      <c r="AC2" s="6">
        <v>1</v>
      </c>
      <c r="AD2" s="1"/>
      <c r="AE2" s="1"/>
      <c r="AF2" s="1"/>
    </row>
    <row r="3" spans="1:32" ht="15.75" customHeight="1" x14ac:dyDescent="0.15">
      <c r="A3" s="7">
        <v>44317.587685520833</v>
      </c>
      <c r="B3" s="5" t="s">
        <v>125</v>
      </c>
      <c r="C3" s="5" t="s">
        <v>126</v>
      </c>
      <c r="D3" s="5" t="s">
        <v>97</v>
      </c>
      <c r="E3" s="5" t="s">
        <v>48</v>
      </c>
      <c r="F3" s="5" t="s">
        <v>127</v>
      </c>
      <c r="G3" s="5" t="s">
        <v>89</v>
      </c>
      <c r="H3" s="5" t="s">
        <v>51</v>
      </c>
      <c r="I3" s="2"/>
      <c r="J3" s="8"/>
      <c r="K3" s="9">
        <v>1.1550925925925926E-2</v>
      </c>
      <c r="L3" s="3">
        <v>1</v>
      </c>
      <c r="M3" s="5" t="s">
        <v>52</v>
      </c>
      <c r="N3" s="3"/>
      <c r="O3" s="3">
        <v>1</v>
      </c>
      <c r="P3" s="3"/>
      <c r="Q3" s="9">
        <v>5.2777777777777779E-3</v>
      </c>
      <c r="R3" s="3">
        <v>2</v>
      </c>
      <c r="S3" s="5" t="s">
        <v>44</v>
      </c>
      <c r="T3" s="4">
        <v>2</v>
      </c>
      <c r="U3" s="4"/>
      <c r="V3" s="4"/>
      <c r="W3" s="4"/>
      <c r="X3" s="10" t="s">
        <v>128</v>
      </c>
      <c r="Y3" s="1"/>
      <c r="Z3" s="11">
        <f t="shared" si="0"/>
        <v>1.6828703703703703E-2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44317.551069513887</v>
      </c>
      <c r="B4" s="5" t="s">
        <v>176</v>
      </c>
      <c r="C4" s="5" t="s">
        <v>177</v>
      </c>
      <c r="D4" s="5" t="s">
        <v>97</v>
      </c>
      <c r="E4" s="5" t="s">
        <v>48</v>
      </c>
      <c r="F4" s="5" t="s">
        <v>178</v>
      </c>
      <c r="G4" s="5" t="s">
        <v>179</v>
      </c>
      <c r="H4" s="5" t="s">
        <v>180</v>
      </c>
      <c r="I4" s="2"/>
      <c r="J4" s="8"/>
      <c r="K4" s="9">
        <v>1.1782407407407408E-2</v>
      </c>
      <c r="L4" s="3">
        <v>3</v>
      </c>
      <c r="M4" s="5" t="s">
        <v>36</v>
      </c>
      <c r="N4" s="3"/>
      <c r="O4" s="3"/>
      <c r="P4" s="3">
        <v>1</v>
      </c>
      <c r="Q4" s="9">
        <v>5.7986111111111112E-3</v>
      </c>
      <c r="R4" s="3">
        <v>8</v>
      </c>
      <c r="S4" s="5" t="s">
        <v>37</v>
      </c>
      <c r="T4" s="4"/>
      <c r="U4" s="4"/>
      <c r="V4" s="4">
        <v>1</v>
      </c>
      <c r="W4" s="4"/>
      <c r="X4" s="10" t="s">
        <v>181</v>
      </c>
      <c r="Y4" s="1"/>
      <c r="Z4" s="11">
        <f t="shared" si="0"/>
        <v>1.758101851851852E-2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44317.334198715282</v>
      </c>
      <c r="B5" s="5" t="s">
        <v>226</v>
      </c>
      <c r="C5" s="5" t="s">
        <v>227</v>
      </c>
      <c r="D5" s="5" t="s">
        <v>97</v>
      </c>
      <c r="E5" s="5" t="s">
        <v>48</v>
      </c>
      <c r="F5" s="5" t="s">
        <v>228</v>
      </c>
      <c r="G5" s="5" t="s">
        <v>229</v>
      </c>
      <c r="H5" s="5" t="s">
        <v>100</v>
      </c>
      <c r="I5" s="9">
        <v>4.31712962962963E-3</v>
      </c>
      <c r="J5" s="3">
        <v>4</v>
      </c>
      <c r="K5" s="9">
        <v>1.2662037037037038E-2</v>
      </c>
      <c r="L5" s="3">
        <v>4</v>
      </c>
      <c r="M5" s="5" t="s">
        <v>52</v>
      </c>
      <c r="N5" s="3"/>
      <c r="O5" s="3">
        <v>3</v>
      </c>
      <c r="P5" s="3"/>
      <c r="Q5" s="9">
        <v>5.347222222222222E-3</v>
      </c>
      <c r="R5" s="3">
        <v>3</v>
      </c>
      <c r="S5" s="5" t="s">
        <v>44</v>
      </c>
      <c r="T5" s="4">
        <v>3</v>
      </c>
      <c r="U5" s="4"/>
      <c r="V5" s="4"/>
      <c r="W5" s="4"/>
      <c r="X5" s="10" t="s">
        <v>230</v>
      </c>
      <c r="Y5" s="5" t="s">
        <v>231</v>
      </c>
      <c r="Z5" s="11">
        <f t="shared" si="0"/>
        <v>1.800925925925926E-2</v>
      </c>
      <c r="AA5" s="6">
        <v>4</v>
      </c>
      <c r="AB5" s="11">
        <f t="shared" ref="AB5:AB8" si="1">SUM(I5,K5,Q5)</f>
        <v>2.2326388888888889E-2</v>
      </c>
      <c r="AC5" s="6">
        <v>3</v>
      </c>
      <c r="AD5" s="1"/>
      <c r="AE5" s="1"/>
      <c r="AF5" s="1"/>
    </row>
    <row r="6" spans="1:32" ht="15.75" customHeight="1" x14ac:dyDescent="0.15">
      <c r="A6" s="7">
        <v>44317.381575497682</v>
      </c>
      <c r="B6" s="5" t="s">
        <v>253</v>
      </c>
      <c r="C6" s="5" t="s">
        <v>254</v>
      </c>
      <c r="D6" s="5" t="s">
        <v>97</v>
      </c>
      <c r="E6" s="5" t="s">
        <v>48</v>
      </c>
      <c r="F6" s="5" t="s">
        <v>255</v>
      </c>
      <c r="G6" s="5" t="s">
        <v>256</v>
      </c>
      <c r="H6" s="5" t="s">
        <v>100</v>
      </c>
      <c r="I6" s="9">
        <v>3.8310185185185183E-3</v>
      </c>
      <c r="J6" s="3">
        <v>1</v>
      </c>
      <c r="K6" s="9">
        <v>1.2905092592592593E-2</v>
      </c>
      <c r="L6" s="3">
        <v>7</v>
      </c>
      <c r="M6" s="5" t="s">
        <v>52</v>
      </c>
      <c r="N6" s="3"/>
      <c r="O6" s="3">
        <v>6</v>
      </c>
      <c r="P6" s="3"/>
      <c r="Q6" s="9">
        <v>5.5439814814814813E-3</v>
      </c>
      <c r="R6" s="3">
        <v>4</v>
      </c>
      <c r="S6" s="5" t="s">
        <v>44</v>
      </c>
      <c r="T6" s="4">
        <v>4</v>
      </c>
      <c r="U6" s="4"/>
      <c r="V6" s="4"/>
      <c r="W6" s="4"/>
      <c r="X6" s="10" t="s">
        <v>257</v>
      </c>
      <c r="Y6" s="1"/>
      <c r="Z6" s="11">
        <f t="shared" si="0"/>
        <v>1.8449074074074076E-2</v>
      </c>
      <c r="AA6" s="6">
        <v>5</v>
      </c>
      <c r="AB6" s="11">
        <f t="shared" si="1"/>
        <v>2.2280092592592594E-2</v>
      </c>
      <c r="AC6" s="6">
        <v>2</v>
      </c>
      <c r="AD6" s="1"/>
      <c r="AE6" s="1"/>
      <c r="AF6" s="1"/>
    </row>
    <row r="7" spans="1:32" ht="15.75" customHeight="1" x14ac:dyDescent="0.15">
      <c r="A7" s="7">
        <v>44317.621281157408</v>
      </c>
      <c r="B7" s="5" t="s">
        <v>268</v>
      </c>
      <c r="C7" s="5" t="s">
        <v>269</v>
      </c>
      <c r="D7" s="5" t="s">
        <v>97</v>
      </c>
      <c r="E7" s="5" t="s">
        <v>48</v>
      </c>
      <c r="F7" s="5" t="s">
        <v>104</v>
      </c>
      <c r="G7" s="5" t="s">
        <v>42</v>
      </c>
      <c r="H7" s="5" t="s">
        <v>42</v>
      </c>
      <c r="I7" s="9">
        <v>4.3287037037037035E-3</v>
      </c>
      <c r="J7" s="3">
        <v>5</v>
      </c>
      <c r="K7" s="9">
        <v>1.2870370370370371E-2</v>
      </c>
      <c r="L7" s="3">
        <v>6</v>
      </c>
      <c r="M7" s="5" t="s">
        <v>52</v>
      </c>
      <c r="N7" s="3"/>
      <c r="O7" s="3">
        <v>5</v>
      </c>
      <c r="P7" s="3"/>
      <c r="Q7" s="9">
        <v>5.6712962962962967E-3</v>
      </c>
      <c r="R7" s="3">
        <v>5</v>
      </c>
      <c r="S7" s="5" t="s">
        <v>66</v>
      </c>
      <c r="T7" s="4"/>
      <c r="U7" s="4">
        <v>1</v>
      </c>
      <c r="V7" s="4"/>
      <c r="W7" s="4"/>
      <c r="X7" s="10" t="s">
        <v>270</v>
      </c>
      <c r="Y7" s="5" t="s">
        <v>263</v>
      </c>
      <c r="Z7" s="11">
        <f t="shared" si="0"/>
        <v>1.8541666666666668E-2</v>
      </c>
      <c r="AA7" s="6">
        <v>6</v>
      </c>
      <c r="AB7" s="11">
        <f t="shared" si="1"/>
        <v>2.2870370370370371E-2</v>
      </c>
      <c r="AC7" s="6">
        <v>5</v>
      </c>
      <c r="AD7" s="1"/>
      <c r="AE7" s="1"/>
      <c r="AF7" s="1"/>
    </row>
    <row r="8" spans="1:32" ht="15.75" customHeight="1" x14ac:dyDescent="0.15">
      <c r="A8" s="7">
        <v>44317.390644259256</v>
      </c>
      <c r="B8" s="5" t="s">
        <v>277</v>
      </c>
      <c r="C8" s="5" t="s">
        <v>278</v>
      </c>
      <c r="D8" s="5" t="s">
        <v>97</v>
      </c>
      <c r="E8" s="5" t="s">
        <v>48</v>
      </c>
      <c r="F8" s="5" t="s">
        <v>279</v>
      </c>
      <c r="G8" s="5" t="s">
        <v>157</v>
      </c>
      <c r="H8" s="5" t="s">
        <v>133</v>
      </c>
      <c r="I8" s="9">
        <v>4.0740740740740737E-3</v>
      </c>
      <c r="J8" s="3">
        <v>2</v>
      </c>
      <c r="K8" s="9">
        <v>1.2962962962962963E-2</v>
      </c>
      <c r="L8" s="3">
        <v>8</v>
      </c>
      <c r="M8" s="5" t="s">
        <v>52</v>
      </c>
      <c r="N8" s="3"/>
      <c r="O8" s="3">
        <v>7</v>
      </c>
      <c r="P8" s="3"/>
      <c r="Q8" s="9">
        <v>5.6828703703703702E-3</v>
      </c>
      <c r="R8" s="3">
        <v>6</v>
      </c>
      <c r="S8" s="5" t="s">
        <v>66</v>
      </c>
      <c r="T8" s="4"/>
      <c r="U8" s="4">
        <v>2</v>
      </c>
      <c r="V8" s="4"/>
      <c r="W8" s="4"/>
      <c r="X8" s="10" t="s">
        <v>280</v>
      </c>
      <c r="Y8" s="5" t="s">
        <v>281</v>
      </c>
      <c r="Z8" s="11">
        <f t="shared" si="0"/>
        <v>1.8645833333333334E-2</v>
      </c>
      <c r="AA8" s="6">
        <v>7</v>
      </c>
      <c r="AB8" s="11">
        <f t="shared" si="1"/>
        <v>2.2719907407407407E-2</v>
      </c>
      <c r="AC8" s="6">
        <v>4</v>
      </c>
      <c r="AD8" s="1"/>
      <c r="AE8" s="1"/>
      <c r="AF8" s="1"/>
    </row>
    <row r="9" spans="1:32" ht="15.75" customHeight="1" x14ac:dyDescent="0.15">
      <c r="A9" s="7">
        <v>44317.574853298611</v>
      </c>
      <c r="B9" s="5" t="s">
        <v>282</v>
      </c>
      <c r="C9" s="5" t="s">
        <v>283</v>
      </c>
      <c r="D9" s="5" t="s">
        <v>97</v>
      </c>
      <c r="E9" s="5" t="s">
        <v>48</v>
      </c>
      <c r="F9" s="5" t="s">
        <v>284</v>
      </c>
      <c r="G9" s="5" t="s">
        <v>192</v>
      </c>
      <c r="H9" s="5" t="s">
        <v>193</v>
      </c>
      <c r="I9" s="2"/>
      <c r="J9" s="8"/>
      <c r="K9" s="9">
        <v>1.2858796296296297E-2</v>
      </c>
      <c r="L9" s="3">
        <v>5</v>
      </c>
      <c r="M9" s="5" t="s">
        <v>52</v>
      </c>
      <c r="N9" s="3"/>
      <c r="O9" s="3">
        <v>4</v>
      </c>
      <c r="P9" s="3"/>
      <c r="Q9" s="9">
        <v>5.7870370370370367E-3</v>
      </c>
      <c r="R9" s="3">
        <v>7</v>
      </c>
      <c r="S9" s="5" t="s">
        <v>66</v>
      </c>
      <c r="T9" s="4"/>
      <c r="U9" s="4">
        <v>3</v>
      </c>
      <c r="V9" s="4"/>
      <c r="W9" s="4"/>
      <c r="X9" s="5" t="s">
        <v>285</v>
      </c>
      <c r="Y9" s="1"/>
      <c r="Z9" s="11">
        <f t="shared" si="0"/>
        <v>1.8645833333333334E-2</v>
      </c>
      <c r="AA9" s="6">
        <v>7</v>
      </c>
      <c r="AB9" s="1"/>
      <c r="AC9" s="12"/>
      <c r="AD9" s="1"/>
      <c r="AE9" s="1"/>
      <c r="AF9" s="1"/>
    </row>
    <row r="10" spans="1:32" ht="15.75" customHeight="1" x14ac:dyDescent="0.15">
      <c r="A10" s="7">
        <v>44317.590602557873</v>
      </c>
      <c r="B10" s="5" t="s">
        <v>386</v>
      </c>
      <c r="C10" s="5" t="s">
        <v>341</v>
      </c>
      <c r="D10" s="5" t="s">
        <v>97</v>
      </c>
      <c r="E10" s="5" t="s">
        <v>48</v>
      </c>
      <c r="F10" s="5" t="s">
        <v>387</v>
      </c>
      <c r="G10" s="5" t="s">
        <v>64</v>
      </c>
      <c r="H10" s="5" t="s">
        <v>388</v>
      </c>
      <c r="I10" s="2"/>
      <c r="J10" s="8"/>
      <c r="K10" s="9">
        <v>1.5289351851851853E-2</v>
      </c>
      <c r="L10" s="3">
        <v>10</v>
      </c>
      <c r="M10" s="5" t="s">
        <v>52</v>
      </c>
      <c r="N10" s="3"/>
      <c r="O10" s="3">
        <v>9</v>
      </c>
      <c r="P10" s="3"/>
      <c r="Q10" s="9">
        <v>6.9328703703703705E-3</v>
      </c>
      <c r="R10" s="3">
        <v>9</v>
      </c>
      <c r="S10" s="5" t="s">
        <v>44</v>
      </c>
      <c r="T10" s="4">
        <v>5</v>
      </c>
      <c r="U10" s="4"/>
      <c r="V10" s="4"/>
      <c r="W10" s="4"/>
      <c r="X10" s="5" t="s">
        <v>389</v>
      </c>
      <c r="Y10" s="1"/>
      <c r="Z10" s="11">
        <f t="shared" si="0"/>
        <v>2.2222222222222223E-2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44317.525655810183</v>
      </c>
      <c r="B11" s="5" t="s">
        <v>407</v>
      </c>
      <c r="C11" s="5" t="s">
        <v>408</v>
      </c>
      <c r="D11" s="5" t="s">
        <v>97</v>
      </c>
      <c r="E11" s="5" t="s">
        <v>48</v>
      </c>
      <c r="F11" s="5" t="s">
        <v>409</v>
      </c>
      <c r="G11" s="5" t="s">
        <v>57</v>
      </c>
      <c r="H11" s="5" t="s">
        <v>343</v>
      </c>
      <c r="I11" s="2"/>
      <c r="J11" s="8"/>
      <c r="K11" s="9">
        <v>1.5057870370370371E-2</v>
      </c>
      <c r="L11" s="3">
        <v>9</v>
      </c>
      <c r="M11" s="5" t="s">
        <v>52</v>
      </c>
      <c r="N11" s="3"/>
      <c r="O11" s="3">
        <v>8</v>
      </c>
      <c r="P11" s="3"/>
      <c r="Q11" s="9">
        <v>8.6805555555555559E-3</v>
      </c>
      <c r="R11" s="3">
        <v>10</v>
      </c>
      <c r="S11" s="5" t="s">
        <v>66</v>
      </c>
      <c r="T11" s="4"/>
      <c r="U11" s="4">
        <v>4</v>
      </c>
      <c r="V11" s="4"/>
      <c r="W11" s="4"/>
      <c r="X11" s="5" t="s">
        <v>410</v>
      </c>
      <c r="Y11" s="5" t="s">
        <v>411</v>
      </c>
      <c r="Z11" s="11">
        <f t="shared" si="0"/>
        <v>2.3738425925925927E-2</v>
      </c>
      <c r="AA11" s="6">
        <v>10</v>
      </c>
      <c r="AB11" s="1"/>
      <c r="AC11" s="12"/>
      <c r="AD11" s="1"/>
      <c r="AE11" s="1"/>
      <c r="AF11" s="1"/>
    </row>
  </sheetData>
  <autoFilter ref="A1:AF11" xr:uid="{00000000-0009-0000-0000-000004000000}"/>
  <hyperlinks>
    <hyperlink ref="X2" r:id="rId1" xr:uid="{00000000-0004-0000-0400-000000000000}"/>
    <hyperlink ref="X3" r:id="rId2" xr:uid="{00000000-0004-0000-0400-000001000000}"/>
    <hyperlink ref="X4" r:id="rId3" xr:uid="{00000000-0004-0000-0400-000002000000}"/>
    <hyperlink ref="X5" r:id="rId4" xr:uid="{00000000-0004-0000-0400-000003000000}"/>
    <hyperlink ref="X6" r:id="rId5" xr:uid="{00000000-0004-0000-0400-000004000000}"/>
    <hyperlink ref="X7" r:id="rId6" xr:uid="{00000000-0004-0000-0400-000005000000}"/>
    <hyperlink ref="X8" r:id="rId7" xr:uid="{00000000-0004-0000-0400-000006000000}"/>
  </hyperlinks>
  <pageMargins left="0.7" right="0.7" top="0.75" bottom="0.75" header="0.3" footer="0.3"/>
  <legacy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F15"/>
  <sheetViews>
    <sheetView topLeftCell="B1" workbookViewId="0">
      <pane ySplit="1" topLeftCell="A2" activePane="bottomLeft" state="frozen"/>
      <selection pane="bottomLeft" activeCell="B16" sqref="B16:AC16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44316.84822028935</v>
      </c>
      <c r="B2" s="5" t="s">
        <v>119</v>
      </c>
      <c r="C2" s="5" t="s">
        <v>120</v>
      </c>
      <c r="D2" s="5" t="s">
        <v>31</v>
      </c>
      <c r="E2" s="5" t="s">
        <v>114</v>
      </c>
      <c r="F2" s="5" t="s">
        <v>121</v>
      </c>
      <c r="G2" s="5" t="s">
        <v>122</v>
      </c>
      <c r="H2" s="5" t="s">
        <v>100</v>
      </c>
      <c r="I2" s="9">
        <v>3.6805555555555554E-3</v>
      </c>
      <c r="J2" s="3">
        <v>2</v>
      </c>
      <c r="K2" s="9">
        <v>1.2094907407407407E-2</v>
      </c>
      <c r="L2" s="3">
        <v>1</v>
      </c>
      <c r="M2" s="5" t="s">
        <v>52</v>
      </c>
      <c r="N2" s="13"/>
      <c r="O2" s="3">
        <v>1</v>
      </c>
      <c r="P2" s="3"/>
      <c r="Q2" s="9">
        <v>4.4791666666666669E-3</v>
      </c>
      <c r="R2" s="3">
        <v>1</v>
      </c>
      <c r="S2" s="5" t="s">
        <v>44</v>
      </c>
      <c r="T2" s="4">
        <v>1</v>
      </c>
      <c r="U2" s="4"/>
      <c r="V2" s="4"/>
      <c r="W2" s="4"/>
      <c r="X2" s="10" t="s">
        <v>123</v>
      </c>
      <c r="Y2" s="5" t="s">
        <v>124</v>
      </c>
      <c r="Z2" s="11">
        <f t="shared" ref="Z2:Z15" si="0">SUM(K2,Q2)</f>
        <v>1.6574074074074074E-2</v>
      </c>
      <c r="AA2" s="6">
        <v>1</v>
      </c>
      <c r="AB2" s="11">
        <f>SUM(I2,K2,Q2)</f>
        <v>2.0254629629629629E-2</v>
      </c>
      <c r="AC2" s="6">
        <v>1</v>
      </c>
      <c r="AD2" s="1"/>
      <c r="AE2" s="1"/>
      <c r="AF2" s="1"/>
    </row>
    <row r="3" spans="1:32" ht="15.75" customHeight="1" x14ac:dyDescent="0.15">
      <c r="A3" s="7">
        <v>44317.583166331024</v>
      </c>
      <c r="B3" s="5" t="s">
        <v>164</v>
      </c>
      <c r="C3" s="5" t="s">
        <v>165</v>
      </c>
      <c r="D3" s="5" t="s">
        <v>31</v>
      </c>
      <c r="E3" s="5" t="s">
        <v>114</v>
      </c>
      <c r="F3" s="5" t="s">
        <v>166</v>
      </c>
      <c r="G3" s="5" t="s">
        <v>167</v>
      </c>
      <c r="H3" s="5" t="s">
        <v>168</v>
      </c>
      <c r="I3" s="2"/>
      <c r="J3" s="8"/>
      <c r="K3" s="9">
        <v>1.2280092592592592E-2</v>
      </c>
      <c r="L3" s="3">
        <v>2</v>
      </c>
      <c r="M3" s="5" t="s">
        <v>52</v>
      </c>
      <c r="N3" s="3"/>
      <c r="O3" s="3">
        <v>2</v>
      </c>
      <c r="P3" s="3"/>
      <c r="Q3" s="9">
        <v>5.2662037037037035E-3</v>
      </c>
      <c r="R3" s="3">
        <v>6</v>
      </c>
      <c r="S3" s="5" t="s">
        <v>44</v>
      </c>
      <c r="T3" s="4">
        <v>4</v>
      </c>
      <c r="U3" s="4"/>
      <c r="V3" s="4"/>
      <c r="W3" s="4"/>
      <c r="X3" s="10" t="s">
        <v>169</v>
      </c>
      <c r="Y3" s="1"/>
      <c r="Z3" s="11">
        <f t="shared" si="0"/>
        <v>1.7546296296296296E-2</v>
      </c>
      <c r="AA3" s="6">
        <v>2</v>
      </c>
      <c r="AB3" s="1"/>
      <c r="AC3" s="12"/>
      <c r="AD3" s="1"/>
      <c r="AE3" s="1"/>
      <c r="AF3" s="1"/>
    </row>
    <row r="4" spans="1:32" ht="15.75" customHeight="1" x14ac:dyDescent="0.15">
      <c r="A4" s="7">
        <v>44317.306411030091</v>
      </c>
      <c r="B4" s="5" t="s">
        <v>187</v>
      </c>
      <c r="C4" s="5" t="s">
        <v>147</v>
      </c>
      <c r="D4" s="5" t="s">
        <v>31</v>
      </c>
      <c r="E4" s="5" t="s">
        <v>114</v>
      </c>
      <c r="F4" s="5" t="s">
        <v>188</v>
      </c>
      <c r="G4" s="5" t="s">
        <v>82</v>
      </c>
      <c r="H4" s="5" t="s">
        <v>133</v>
      </c>
      <c r="I4" s="9">
        <v>3.8425925925925928E-3</v>
      </c>
      <c r="J4" s="3">
        <v>3</v>
      </c>
      <c r="K4" s="9">
        <v>1.2650462962962962E-2</v>
      </c>
      <c r="L4" s="3">
        <v>4</v>
      </c>
      <c r="M4" s="5" t="s">
        <v>52</v>
      </c>
      <c r="N4" s="3"/>
      <c r="O4" s="3">
        <v>4</v>
      </c>
      <c r="P4" s="3"/>
      <c r="Q4" s="9">
        <v>4.9768518518518521E-3</v>
      </c>
      <c r="R4" s="3">
        <v>2</v>
      </c>
      <c r="S4" s="5" t="s">
        <v>66</v>
      </c>
      <c r="T4" s="4"/>
      <c r="U4" s="4">
        <v>1</v>
      </c>
      <c r="V4" s="4"/>
      <c r="W4" s="4"/>
      <c r="X4" s="10" t="s">
        <v>189</v>
      </c>
      <c r="Y4" s="1"/>
      <c r="Z4" s="11">
        <f t="shared" si="0"/>
        <v>1.7627314814814814E-2</v>
      </c>
      <c r="AA4" s="6">
        <v>3</v>
      </c>
      <c r="AB4" s="11">
        <f>SUM(I4,K4,Q4)</f>
        <v>2.146990740740741E-2</v>
      </c>
      <c r="AC4" s="6">
        <v>3</v>
      </c>
      <c r="AD4" s="1"/>
      <c r="AE4" s="1"/>
      <c r="AF4" s="1"/>
    </row>
    <row r="5" spans="1:32" ht="15.75" customHeight="1" x14ac:dyDescent="0.15">
      <c r="A5" s="7">
        <v>44317.466607210648</v>
      </c>
      <c r="B5" s="5" t="s">
        <v>195</v>
      </c>
      <c r="C5" s="5" t="s">
        <v>196</v>
      </c>
      <c r="D5" s="5" t="s">
        <v>31</v>
      </c>
      <c r="E5" s="5" t="s">
        <v>114</v>
      </c>
      <c r="F5" s="5" t="s">
        <v>197</v>
      </c>
      <c r="G5" s="5" t="s">
        <v>89</v>
      </c>
      <c r="H5" s="5" t="s">
        <v>168</v>
      </c>
      <c r="I5" s="2"/>
      <c r="J5" s="8"/>
      <c r="K5" s="9">
        <v>1.2708333333333334E-2</v>
      </c>
      <c r="L5" s="3">
        <v>5</v>
      </c>
      <c r="M5" s="5" t="s">
        <v>52</v>
      </c>
      <c r="N5" s="3"/>
      <c r="O5" s="3">
        <v>5</v>
      </c>
      <c r="P5" s="3"/>
      <c r="Q5" s="9">
        <v>5.138888888888889E-3</v>
      </c>
      <c r="R5" s="3">
        <v>4</v>
      </c>
      <c r="S5" s="5" t="s">
        <v>44</v>
      </c>
      <c r="T5" s="4">
        <v>3</v>
      </c>
      <c r="U5" s="4"/>
      <c r="V5" s="4"/>
      <c r="W5" s="4"/>
      <c r="X5" s="10" t="s">
        <v>198</v>
      </c>
      <c r="Y5" s="1"/>
      <c r="Z5" s="11">
        <f t="shared" si="0"/>
        <v>1.7847222222222223E-2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44317.466834594903</v>
      </c>
      <c r="B6" s="5" t="s">
        <v>29</v>
      </c>
      <c r="C6" s="5" t="s">
        <v>204</v>
      </c>
      <c r="D6" s="5" t="s">
        <v>31</v>
      </c>
      <c r="E6" s="5" t="s">
        <v>114</v>
      </c>
      <c r="F6" s="5" t="s">
        <v>205</v>
      </c>
      <c r="G6" s="5" t="s">
        <v>50</v>
      </c>
      <c r="H6" s="5" t="s">
        <v>51</v>
      </c>
      <c r="I6" s="2"/>
      <c r="J6" s="8"/>
      <c r="K6" s="9">
        <v>1.2800925925925926E-2</v>
      </c>
      <c r="L6" s="3">
        <v>6</v>
      </c>
      <c r="M6" s="5" t="s">
        <v>52</v>
      </c>
      <c r="N6" s="3"/>
      <c r="O6" s="3">
        <v>6</v>
      </c>
      <c r="P6" s="3"/>
      <c r="Q6" s="9">
        <v>5.1273148148148146E-3</v>
      </c>
      <c r="R6" s="3">
        <v>3</v>
      </c>
      <c r="S6" s="5" t="s">
        <v>44</v>
      </c>
      <c r="T6" s="4">
        <v>2</v>
      </c>
      <c r="U6" s="4"/>
      <c r="V6" s="4"/>
      <c r="W6" s="4"/>
      <c r="X6" s="5" t="s">
        <v>206</v>
      </c>
      <c r="Y6" s="1"/>
      <c r="Z6" s="11">
        <f t="shared" si="0"/>
        <v>1.7928240740740741E-2</v>
      </c>
      <c r="AA6" s="6">
        <v>5</v>
      </c>
      <c r="AB6" s="1"/>
      <c r="AC6" s="12"/>
      <c r="AD6" s="1"/>
      <c r="AE6" s="1"/>
      <c r="AF6" s="1"/>
    </row>
    <row r="7" spans="1:32" ht="15.75" customHeight="1" x14ac:dyDescent="0.15">
      <c r="A7" s="7">
        <v>44317.524427233795</v>
      </c>
      <c r="B7" s="5" t="s">
        <v>236</v>
      </c>
      <c r="C7" s="5" t="s">
        <v>237</v>
      </c>
      <c r="D7" s="5" t="s">
        <v>31</v>
      </c>
      <c r="E7" s="5" t="s">
        <v>114</v>
      </c>
      <c r="F7" s="5" t="s">
        <v>238</v>
      </c>
      <c r="G7" s="5" t="s">
        <v>57</v>
      </c>
      <c r="H7" s="5" t="s">
        <v>239</v>
      </c>
      <c r="I7" s="9">
        <v>3.2523148148148147E-3</v>
      </c>
      <c r="J7" s="3">
        <v>1</v>
      </c>
      <c r="K7" s="9">
        <v>1.2604166666666666E-2</v>
      </c>
      <c r="L7" s="3">
        <v>3</v>
      </c>
      <c r="M7" s="5" t="s">
        <v>52</v>
      </c>
      <c r="N7" s="3"/>
      <c r="O7" s="3">
        <v>3</v>
      </c>
      <c r="P7" s="3"/>
      <c r="Q7" s="9">
        <v>5.4513888888888893E-3</v>
      </c>
      <c r="R7" s="3">
        <v>7</v>
      </c>
      <c r="S7" s="5" t="s">
        <v>44</v>
      </c>
      <c r="T7" s="4">
        <v>5</v>
      </c>
      <c r="U7" s="4"/>
      <c r="V7" s="4"/>
      <c r="W7" s="4"/>
      <c r="X7" s="5" t="s">
        <v>240</v>
      </c>
      <c r="Y7" s="1"/>
      <c r="Z7" s="11">
        <f t="shared" si="0"/>
        <v>1.8055555555555554E-2</v>
      </c>
      <c r="AA7" s="6">
        <v>6</v>
      </c>
      <c r="AB7" s="11">
        <f t="shared" ref="AB7:AB8" si="1">SUM(I7,K7,Q7)</f>
        <v>2.1307870370370373E-2</v>
      </c>
      <c r="AC7" s="6">
        <v>2</v>
      </c>
      <c r="AD7" s="1"/>
      <c r="AE7" s="1"/>
      <c r="AF7" s="1"/>
    </row>
    <row r="8" spans="1:32" ht="15.75" customHeight="1" x14ac:dyDescent="0.15">
      <c r="A8" s="7">
        <v>44317.305751967593</v>
      </c>
      <c r="B8" s="5" t="s">
        <v>291</v>
      </c>
      <c r="C8" s="5" t="s">
        <v>292</v>
      </c>
      <c r="D8" s="5" t="s">
        <v>31</v>
      </c>
      <c r="E8" s="5" t="s">
        <v>114</v>
      </c>
      <c r="F8" s="5" t="s">
        <v>293</v>
      </c>
      <c r="G8" s="5" t="s">
        <v>294</v>
      </c>
      <c r="H8" s="5" t="s">
        <v>133</v>
      </c>
      <c r="I8" s="9">
        <v>4.2361111111111115E-3</v>
      </c>
      <c r="J8" s="3">
        <v>4</v>
      </c>
      <c r="K8" s="9">
        <v>1.3923611111111111E-2</v>
      </c>
      <c r="L8" s="3">
        <v>7</v>
      </c>
      <c r="M8" s="5" t="s">
        <v>52</v>
      </c>
      <c r="N8" s="3"/>
      <c r="O8" s="3">
        <v>7</v>
      </c>
      <c r="P8" s="3"/>
      <c r="Q8" s="9">
        <v>5.185185185185185E-3</v>
      </c>
      <c r="R8" s="3">
        <v>5</v>
      </c>
      <c r="S8" s="5" t="s">
        <v>37</v>
      </c>
      <c r="T8" s="4"/>
      <c r="U8" s="4"/>
      <c r="V8" s="4">
        <v>1</v>
      </c>
      <c r="W8" s="4"/>
      <c r="X8" s="10" t="s">
        <v>295</v>
      </c>
      <c r="Y8" s="5" t="s">
        <v>296</v>
      </c>
      <c r="Z8" s="11">
        <f t="shared" si="0"/>
        <v>1.9108796296296297E-2</v>
      </c>
      <c r="AA8" s="6">
        <v>7</v>
      </c>
      <c r="AB8" s="11">
        <f t="shared" si="1"/>
        <v>2.3344907407407408E-2</v>
      </c>
      <c r="AC8" s="6">
        <v>4</v>
      </c>
      <c r="AD8" s="1"/>
      <c r="AE8" s="1"/>
      <c r="AF8" s="1"/>
    </row>
    <row r="9" spans="1:32" ht="15.75" customHeight="1" x14ac:dyDescent="0.15">
      <c r="A9" s="7">
        <v>44317.523464837963</v>
      </c>
      <c r="B9" s="5" t="s">
        <v>345</v>
      </c>
      <c r="C9" s="5" t="s">
        <v>272</v>
      </c>
      <c r="D9" s="5" t="s">
        <v>31</v>
      </c>
      <c r="E9" s="5" t="s">
        <v>114</v>
      </c>
      <c r="F9" s="5" t="s">
        <v>273</v>
      </c>
      <c r="G9" s="5" t="s">
        <v>274</v>
      </c>
      <c r="H9" s="5" t="s">
        <v>275</v>
      </c>
      <c r="I9" s="2"/>
      <c r="J9" s="8"/>
      <c r="K9" s="9">
        <v>1.3946759259259259E-2</v>
      </c>
      <c r="L9" s="3">
        <v>8</v>
      </c>
      <c r="M9" s="5" t="s">
        <v>52</v>
      </c>
      <c r="N9" s="3"/>
      <c r="O9" s="3">
        <v>8</v>
      </c>
      <c r="P9" s="3"/>
      <c r="Q9" s="9">
        <v>6.2962962962962964E-3</v>
      </c>
      <c r="R9" s="3">
        <v>13</v>
      </c>
      <c r="S9" s="5" t="s">
        <v>66</v>
      </c>
      <c r="T9" s="4"/>
      <c r="U9" s="4">
        <v>7</v>
      </c>
      <c r="V9" s="4"/>
      <c r="W9" s="4"/>
      <c r="X9" s="5" t="s">
        <v>346</v>
      </c>
      <c r="Y9" s="1"/>
      <c r="Z9" s="11">
        <f t="shared" si="0"/>
        <v>2.0243055555555556E-2</v>
      </c>
      <c r="AA9" s="6">
        <v>8</v>
      </c>
      <c r="AB9" s="1"/>
      <c r="AC9" s="12"/>
      <c r="AD9" s="1"/>
      <c r="AE9" s="1"/>
      <c r="AF9" s="1"/>
    </row>
    <row r="10" spans="1:32" ht="15.75" customHeight="1" x14ac:dyDescent="0.15">
      <c r="A10" s="7">
        <v>44317.632096250003</v>
      </c>
      <c r="B10" s="5" t="s">
        <v>347</v>
      </c>
      <c r="C10" s="5" t="s">
        <v>348</v>
      </c>
      <c r="D10" s="5" t="s">
        <v>31</v>
      </c>
      <c r="E10" s="5" t="s">
        <v>114</v>
      </c>
      <c r="F10" s="5" t="s">
        <v>104</v>
      </c>
      <c r="G10" s="5" t="s">
        <v>349</v>
      </c>
      <c r="H10" s="5" t="s">
        <v>261</v>
      </c>
      <c r="I10" s="2"/>
      <c r="J10" s="8"/>
      <c r="K10" s="9">
        <v>1.4328703703703703E-2</v>
      </c>
      <c r="L10" s="3">
        <v>9</v>
      </c>
      <c r="M10" s="5" t="s">
        <v>52</v>
      </c>
      <c r="N10" s="3"/>
      <c r="O10" s="3">
        <v>9</v>
      </c>
      <c r="P10" s="3"/>
      <c r="Q10" s="9">
        <v>6.0416666666666665E-3</v>
      </c>
      <c r="R10" s="3">
        <v>11</v>
      </c>
      <c r="S10" s="5" t="s">
        <v>66</v>
      </c>
      <c r="T10" s="4"/>
      <c r="U10" s="4">
        <v>5</v>
      </c>
      <c r="V10" s="4"/>
      <c r="W10" s="4"/>
      <c r="X10" s="10" t="s">
        <v>350</v>
      </c>
      <c r="Y10" s="5" t="s">
        <v>263</v>
      </c>
      <c r="Z10" s="11">
        <f t="shared" si="0"/>
        <v>2.0370370370370369E-2</v>
      </c>
      <c r="AA10" s="6">
        <v>9</v>
      </c>
      <c r="AB10" s="1"/>
      <c r="AC10" s="12"/>
      <c r="AD10" s="1"/>
      <c r="AE10" s="1"/>
      <c r="AF10" s="1"/>
    </row>
    <row r="11" spans="1:32" ht="15.75" customHeight="1" x14ac:dyDescent="0.15">
      <c r="A11" s="7">
        <v>44317.628356435183</v>
      </c>
      <c r="B11" s="5" t="s">
        <v>351</v>
      </c>
      <c r="C11" s="5" t="s">
        <v>352</v>
      </c>
      <c r="D11" s="5" t="s">
        <v>31</v>
      </c>
      <c r="E11" s="5" t="s">
        <v>114</v>
      </c>
      <c r="F11" s="5" t="s">
        <v>104</v>
      </c>
      <c r="G11" s="5" t="s">
        <v>105</v>
      </c>
      <c r="H11" s="5" t="s">
        <v>106</v>
      </c>
      <c r="I11" s="2"/>
      <c r="J11" s="8"/>
      <c r="K11" s="9">
        <v>1.4340277777777778E-2</v>
      </c>
      <c r="L11" s="3">
        <v>10</v>
      </c>
      <c r="M11" s="5" t="s">
        <v>52</v>
      </c>
      <c r="N11" s="3"/>
      <c r="O11" s="3">
        <v>10</v>
      </c>
      <c r="P11" s="3"/>
      <c r="Q11" s="9">
        <v>6.0416666666666665E-3</v>
      </c>
      <c r="R11" s="3">
        <v>11</v>
      </c>
      <c r="S11" s="5" t="s">
        <v>66</v>
      </c>
      <c r="T11" s="4"/>
      <c r="U11" s="4">
        <v>5</v>
      </c>
      <c r="V11" s="4"/>
      <c r="W11" s="4"/>
      <c r="X11" s="10" t="s">
        <v>353</v>
      </c>
      <c r="Y11" s="5" t="s">
        <v>263</v>
      </c>
      <c r="Z11" s="11">
        <f t="shared" si="0"/>
        <v>2.0381944444444446E-2</v>
      </c>
      <c r="AA11" s="6">
        <v>10</v>
      </c>
      <c r="AB11" s="1"/>
      <c r="AC11" s="12"/>
      <c r="AD11" s="1"/>
      <c r="AE11" s="1"/>
      <c r="AF11" s="1"/>
    </row>
    <row r="12" spans="1:32" ht="15.75" customHeight="1" x14ac:dyDescent="0.15">
      <c r="A12" s="7">
        <v>44317.624797951386</v>
      </c>
      <c r="B12" s="5" t="s">
        <v>366</v>
      </c>
      <c r="C12" s="5" t="s">
        <v>367</v>
      </c>
      <c r="D12" s="5" t="s">
        <v>31</v>
      </c>
      <c r="E12" s="5" t="s">
        <v>114</v>
      </c>
      <c r="F12" s="5" t="s">
        <v>104</v>
      </c>
      <c r="G12" s="5" t="s">
        <v>42</v>
      </c>
      <c r="H12" s="5" t="s">
        <v>261</v>
      </c>
      <c r="I12" s="2"/>
      <c r="J12" s="8"/>
      <c r="K12" s="9">
        <v>1.5266203703703704E-2</v>
      </c>
      <c r="L12" s="3">
        <v>11</v>
      </c>
      <c r="M12" s="5" t="s">
        <v>52</v>
      </c>
      <c r="N12" s="3"/>
      <c r="O12" s="3">
        <v>11</v>
      </c>
      <c r="P12" s="3"/>
      <c r="Q12" s="9">
        <v>5.7986111111111112E-3</v>
      </c>
      <c r="R12" s="3">
        <v>9</v>
      </c>
      <c r="S12" s="5" t="s">
        <v>66</v>
      </c>
      <c r="T12" s="4"/>
      <c r="U12" s="4">
        <v>3</v>
      </c>
      <c r="V12" s="4"/>
      <c r="W12" s="4"/>
      <c r="X12" s="10" t="s">
        <v>368</v>
      </c>
      <c r="Y12" s="5" t="s">
        <v>263</v>
      </c>
      <c r="Z12" s="11">
        <f t="shared" si="0"/>
        <v>2.1064814814814814E-2</v>
      </c>
      <c r="AA12" s="6">
        <v>11</v>
      </c>
      <c r="AB12" s="1"/>
      <c r="AC12" s="12"/>
      <c r="AD12" s="1"/>
      <c r="AE12" s="1"/>
      <c r="AF12" s="1"/>
    </row>
    <row r="13" spans="1:32" ht="15.75" customHeight="1" x14ac:dyDescent="0.15">
      <c r="A13" s="7">
        <v>44317.626899803239</v>
      </c>
      <c r="B13" s="5" t="s">
        <v>390</v>
      </c>
      <c r="C13" s="5" t="s">
        <v>391</v>
      </c>
      <c r="D13" s="5" t="s">
        <v>31</v>
      </c>
      <c r="E13" s="5" t="s">
        <v>114</v>
      </c>
      <c r="F13" s="5" t="s">
        <v>104</v>
      </c>
      <c r="G13" s="5" t="s">
        <v>42</v>
      </c>
      <c r="H13" s="5" t="s">
        <v>261</v>
      </c>
      <c r="I13" s="2"/>
      <c r="J13" s="8"/>
      <c r="K13" s="9">
        <v>1.6712962962962964E-2</v>
      </c>
      <c r="L13" s="3">
        <v>12</v>
      </c>
      <c r="M13" s="5" t="s">
        <v>52</v>
      </c>
      <c r="N13" s="3"/>
      <c r="O13" s="3">
        <v>12</v>
      </c>
      <c r="P13" s="3"/>
      <c r="Q13" s="9">
        <v>5.7407407407407407E-3</v>
      </c>
      <c r="R13" s="3">
        <v>8</v>
      </c>
      <c r="S13" s="5" t="s">
        <v>66</v>
      </c>
      <c r="T13" s="4"/>
      <c r="U13" s="4">
        <v>2</v>
      </c>
      <c r="V13" s="4"/>
      <c r="W13" s="4"/>
      <c r="X13" s="10" t="s">
        <v>392</v>
      </c>
      <c r="Y13" s="5" t="s">
        <v>263</v>
      </c>
      <c r="Z13" s="11">
        <f t="shared" si="0"/>
        <v>2.2453703703703705E-2</v>
      </c>
      <c r="AA13" s="6">
        <v>12</v>
      </c>
      <c r="AB13" s="1"/>
      <c r="AC13" s="12"/>
      <c r="AD13" s="1"/>
      <c r="AE13" s="1"/>
      <c r="AF13" s="1"/>
    </row>
    <row r="14" spans="1:32" ht="15.75" customHeight="1" x14ac:dyDescent="0.15">
      <c r="A14" s="7">
        <v>44317.629737233801</v>
      </c>
      <c r="B14" s="5" t="s">
        <v>397</v>
      </c>
      <c r="C14" s="5" t="s">
        <v>259</v>
      </c>
      <c r="D14" s="5" t="s">
        <v>31</v>
      </c>
      <c r="E14" s="5" t="s">
        <v>114</v>
      </c>
      <c r="F14" s="5" t="s">
        <v>104</v>
      </c>
      <c r="G14" s="5" t="s">
        <v>398</v>
      </c>
      <c r="H14" s="5" t="s">
        <v>261</v>
      </c>
      <c r="I14" s="2"/>
      <c r="J14" s="8"/>
      <c r="K14" s="9">
        <v>1.7152777777777777E-2</v>
      </c>
      <c r="L14" s="3">
        <v>14</v>
      </c>
      <c r="M14" s="5" t="s">
        <v>52</v>
      </c>
      <c r="N14" s="3"/>
      <c r="O14" s="3">
        <v>14</v>
      </c>
      <c r="P14" s="3"/>
      <c r="Q14" s="9">
        <v>6.030092592592593E-3</v>
      </c>
      <c r="R14" s="3">
        <v>10</v>
      </c>
      <c r="S14" s="5" t="s">
        <v>66</v>
      </c>
      <c r="T14" s="4"/>
      <c r="U14" s="4">
        <v>4</v>
      </c>
      <c r="V14" s="4"/>
      <c r="W14" s="4"/>
      <c r="X14" s="10" t="s">
        <v>399</v>
      </c>
      <c r="Y14" s="5" t="s">
        <v>263</v>
      </c>
      <c r="Z14" s="11">
        <f t="shared" si="0"/>
        <v>2.3182870370370371E-2</v>
      </c>
      <c r="AA14" s="6">
        <v>13</v>
      </c>
      <c r="AB14" s="1"/>
      <c r="AC14" s="12"/>
      <c r="AD14" s="1"/>
      <c r="AE14" s="1"/>
      <c r="AF14" s="1"/>
    </row>
    <row r="15" spans="1:32" ht="15.75" customHeight="1" x14ac:dyDescent="0.15">
      <c r="A15" s="7">
        <v>44317.623083344908</v>
      </c>
      <c r="B15" s="5" t="s">
        <v>363</v>
      </c>
      <c r="C15" s="5" t="s">
        <v>405</v>
      </c>
      <c r="D15" s="5" t="s">
        <v>31</v>
      </c>
      <c r="E15" s="5" t="s">
        <v>114</v>
      </c>
      <c r="F15" s="5" t="s">
        <v>104</v>
      </c>
      <c r="G15" s="5" t="s">
        <v>105</v>
      </c>
      <c r="H15" s="5" t="s">
        <v>106</v>
      </c>
      <c r="I15" s="2"/>
      <c r="J15" s="8"/>
      <c r="K15" s="9">
        <v>1.712962962962963E-2</v>
      </c>
      <c r="L15" s="3">
        <v>13</v>
      </c>
      <c r="M15" s="5" t="s">
        <v>52</v>
      </c>
      <c r="N15" s="3"/>
      <c r="O15" s="3">
        <v>13</v>
      </c>
      <c r="P15" s="3"/>
      <c r="Q15" s="9">
        <v>6.4351851851851853E-3</v>
      </c>
      <c r="R15" s="3">
        <v>14</v>
      </c>
      <c r="S15" s="5" t="s">
        <v>66</v>
      </c>
      <c r="T15" s="4"/>
      <c r="U15" s="4">
        <v>8</v>
      </c>
      <c r="V15" s="4"/>
      <c r="W15" s="4"/>
      <c r="X15" s="10" t="s">
        <v>406</v>
      </c>
      <c r="Y15" s="5" t="s">
        <v>263</v>
      </c>
      <c r="Z15" s="11">
        <f t="shared" si="0"/>
        <v>2.3564814814814816E-2</v>
      </c>
      <c r="AA15" s="6">
        <v>14</v>
      </c>
      <c r="AB15" s="1"/>
      <c r="AC15" s="12"/>
      <c r="AD15" s="1"/>
      <c r="AE15" s="1"/>
      <c r="AF15" s="1"/>
    </row>
  </sheetData>
  <autoFilter ref="A1:AF15" xr:uid="{00000000-0009-0000-0000-000005000000}"/>
  <hyperlinks>
    <hyperlink ref="X2" r:id="rId1" xr:uid="{00000000-0004-0000-0500-000000000000}"/>
    <hyperlink ref="X3" r:id="rId2" xr:uid="{00000000-0004-0000-0500-000001000000}"/>
    <hyperlink ref="X4" r:id="rId3" xr:uid="{00000000-0004-0000-0500-000002000000}"/>
    <hyperlink ref="X5" r:id="rId4" xr:uid="{00000000-0004-0000-0500-000003000000}"/>
    <hyperlink ref="X8" r:id="rId5" xr:uid="{00000000-0004-0000-0500-000004000000}"/>
    <hyperlink ref="X10" r:id="rId6" xr:uid="{00000000-0004-0000-0500-000005000000}"/>
    <hyperlink ref="X11" r:id="rId7" xr:uid="{00000000-0004-0000-0500-000006000000}"/>
    <hyperlink ref="X12" r:id="rId8" xr:uid="{00000000-0004-0000-0500-000007000000}"/>
    <hyperlink ref="X13" r:id="rId9" xr:uid="{00000000-0004-0000-0500-000008000000}"/>
    <hyperlink ref="X14" r:id="rId10" xr:uid="{00000000-0004-0000-0500-000009000000}"/>
    <hyperlink ref="X15" r:id="rId11" xr:uid="{00000000-0004-0000-0500-00000A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F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/>
      <c r="B2" s="5" t="s">
        <v>112</v>
      </c>
      <c r="C2" s="5" t="s">
        <v>113</v>
      </c>
      <c r="D2" s="5" t="s">
        <v>97</v>
      </c>
      <c r="E2" s="5" t="s">
        <v>114</v>
      </c>
      <c r="F2" s="5" t="s">
        <v>115</v>
      </c>
      <c r="G2" s="5" t="s">
        <v>116</v>
      </c>
      <c r="H2" s="5" t="s">
        <v>43</v>
      </c>
      <c r="I2" s="2"/>
      <c r="J2" s="8"/>
      <c r="K2" s="9">
        <v>1.0925925925925926E-2</v>
      </c>
      <c r="L2" s="3">
        <v>1</v>
      </c>
      <c r="M2" s="5" t="s">
        <v>36</v>
      </c>
      <c r="N2" s="3"/>
      <c r="O2" s="3"/>
      <c r="P2" s="3">
        <v>1</v>
      </c>
      <c r="Q2" s="9">
        <v>5.5439814814814813E-3</v>
      </c>
      <c r="R2" s="3">
        <v>2</v>
      </c>
      <c r="S2" s="5" t="s">
        <v>66</v>
      </c>
      <c r="T2" s="4"/>
      <c r="U2" s="4">
        <v>2</v>
      </c>
      <c r="V2" s="4"/>
      <c r="W2" s="4"/>
      <c r="X2" s="5" t="s">
        <v>117</v>
      </c>
      <c r="Y2" s="5" t="s">
        <v>118</v>
      </c>
      <c r="Z2" s="11">
        <f t="shared" ref="Z2:Z9" si="0">SUM(K2,Q2)</f>
        <v>1.6469907407407405E-2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44317.478015960645</v>
      </c>
      <c r="B3" s="5" t="s">
        <v>241</v>
      </c>
      <c r="C3" s="5" t="s">
        <v>155</v>
      </c>
      <c r="D3" s="5" t="s">
        <v>97</v>
      </c>
      <c r="E3" s="5" t="s">
        <v>114</v>
      </c>
      <c r="F3" s="5" t="s">
        <v>156</v>
      </c>
      <c r="G3" s="5" t="s">
        <v>157</v>
      </c>
      <c r="H3" s="5" t="s">
        <v>83</v>
      </c>
      <c r="I3" s="9">
        <v>4.0162037037037041E-3</v>
      </c>
      <c r="J3" s="3">
        <v>1</v>
      </c>
      <c r="K3" s="9">
        <v>1.3148148148148148E-2</v>
      </c>
      <c r="L3" s="3">
        <v>4</v>
      </c>
      <c r="M3" s="5" t="s">
        <v>52</v>
      </c>
      <c r="N3" s="3"/>
      <c r="O3" s="3">
        <v>1</v>
      </c>
      <c r="P3" s="3"/>
      <c r="Q3" s="9">
        <v>5.0347222222222225E-3</v>
      </c>
      <c r="R3" s="3">
        <v>1</v>
      </c>
      <c r="S3" s="5" t="s">
        <v>66</v>
      </c>
      <c r="T3" s="4"/>
      <c r="U3" s="4">
        <v>1</v>
      </c>
      <c r="V3" s="4"/>
      <c r="W3" s="4"/>
      <c r="X3" s="5" t="s">
        <v>242</v>
      </c>
      <c r="Y3" s="5" t="s">
        <v>243</v>
      </c>
      <c r="Z3" s="11">
        <f t="shared" si="0"/>
        <v>1.818287037037037E-2</v>
      </c>
      <c r="AA3" s="6">
        <v>2</v>
      </c>
      <c r="AB3" s="11">
        <f>SUM(I3,K3,Q3)</f>
        <v>2.2199074074074076E-2</v>
      </c>
      <c r="AC3" s="6">
        <v>1</v>
      </c>
      <c r="AD3" s="1"/>
      <c r="AE3" s="1"/>
      <c r="AF3" s="1"/>
    </row>
    <row r="4" spans="1:32" ht="15.75" customHeight="1" x14ac:dyDescent="0.15">
      <c r="A4" s="7">
        <v>44317.492387650462</v>
      </c>
      <c r="B4" s="5" t="s">
        <v>297</v>
      </c>
      <c r="C4" s="5" t="s">
        <v>298</v>
      </c>
      <c r="D4" s="5" t="s">
        <v>97</v>
      </c>
      <c r="E4" s="5" t="s">
        <v>114</v>
      </c>
      <c r="F4" s="5" t="s">
        <v>299</v>
      </c>
      <c r="G4" s="5" t="s">
        <v>300</v>
      </c>
      <c r="H4" s="5" t="s">
        <v>275</v>
      </c>
      <c r="I4" s="2"/>
      <c r="J4" s="8"/>
      <c r="K4" s="9">
        <v>1.2604166666666666E-2</v>
      </c>
      <c r="L4" s="3">
        <v>3</v>
      </c>
      <c r="M4" s="5" t="s">
        <v>36</v>
      </c>
      <c r="N4" s="3"/>
      <c r="O4" s="3"/>
      <c r="P4" s="3">
        <v>3</v>
      </c>
      <c r="Q4" s="9">
        <v>6.6782407407407407E-3</v>
      </c>
      <c r="R4" s="3">
        <v>4</v>
      </c>
      <c r="S4" s="5" t="s">
        <v>66</v>
      </c>
      <c r="T4" s="4"/>
      <c r="U4" s="4">
        <v>3</v>
      </c>
      <c r="V4" s="4"/>
      <c r="W4" s="4"/>
      <c r="X4" s="10" t="s">
        <v>301</v>
      </c>
      <c r="Y4" s="5" t="s">
        <v>302</v>
      </c>
      <c r="Z4" s="11">
        <f t="shared" si="0"/>
        <v>1.9282407407407408E-2</v>
      </c>
      <c r="AA4" s="6">
        <v>3</v>
      </c>
      <c r="AB4" s="1"/>
      <c r="AC4" s="12"/>
      <c r="AD4" s="1"/>
      <c r="AE4" s="1"/>
      <c r="AF4" s="1"/>
    </row>
    <row r="5" spans="1:32" ht="15.75" customHeight="1" x14ac:dyDescent="0.15">
      <c r="A5" s="7">
        <v>44317.558518900463</v>
      </c>
      <c r="B5" s="5" t="s">
        <v>323</v>
      </c>
      <c r="C5" s="5" t="s">
        <v>324</v>
      </c>
      <c r="D5" s="5" t="s">
        <v>97</v>
      </c>
      <c r="E5" s="5" t="s">
        <v>114</v>
      </c>
      <c r="F5" s="5" t="s">
        <v>325</v>
      </c>
      <c r="G5" s="5" t="s">
        <v>326</v>
      </c>
      <c r="H5" s="5" t="s">
        <v>327</v>
      </c>
      <c r="I5" s="2"/>
      <c r="J5" s="8"/>
      <c r="K5" s="9">
        <v>1.15625E-2</v>
      </c>
      <c r="L5" s="3">
        <v>2</v>
      </c>
      <c r="M5" s="5" t="s">
        <v>36</v>
      </c>
      <c r="N5" s="3"/>
      <c r="O5" s="3"/>
      <c r="P5" s="3">
        <v>2</v>
      </c>
      <c r="Q5" s="9">
        <v>7.858796296296296E-3</v>
      </c>
      <c r="R5" s="3">
        <v>8</v>
      </c>
      <c r="S5" s="5" t="s">
        <v>44</v>
      </c>
      <c r="T5" s="4">
        <v>4</v>
      </c>
      <c r="U5" s="4"/>
      <c r="V5" s="4"/>
      <c r="W5" s="4"/>
      <c r="X5" s="10" t="s">
        <v>328</v>
      </c>
      <c r="Y5" s="1"/>
      <c r="Z5" s="11">
        <f t="shared" si="0"/>
        <v>1.9421296296296298E-2</v>
      </c>
      <c r="AA5" s="6">
        <v>4</v>
      </c>
      <c r="AB5" s="1"/>
      <c r="AC5" s="12"/>
      <c r="AD5" s="1"/>
      <c r="AE5" s="1"/>
      <c r="AF5" s="1"/>
    </row>
    <row r="6" spans="1:32" ht="15.75" customHeight="1" x14ac:dyDescent="0.15">
      <c r="A6" s="7">
        <v>44317.364011678241</v>
      </c>
      <c r="B6" s="5" t="s">
        <v>333</v>
      </c>
      <c r="C6" s="5" t="s">
        <v>334</v>
      </c>
      <c r="D6" s="5" t="s">
        <v>97</v>
      </c>
      <c r="E6" s="5" t="s">
        <v>114</v>
      </c>
      <c r="F6" s="5" t="s">
        <v>335</v>
      </c>
      <c r="G6" s="5" t="s">
        <v>336</v>
      </c>
      <c r="H6" s="5" t="s">
        <v>100</v>
      </c>
      <c r="I6" s="9">
        <v>4.3518518518518515E-3</v>
      </c>
      <c r="J6" s="3">
        <v>2</v>
      </c>
      <c r="K6" s="9">
        <v>1.3414351851851853E-2</v>
      </c>
      <c r="L6" s="3">
        <v>6</v>
      </c>
      <c r="M6" s="5" t="s">
        <v>52</v>
      </c>
      <c r="N6" s="3"/>
      <c r="O6" s="3">
        <v>2</v>
      </c>
      <c r="P6" s="3"/>
      <c r="Q6" s="9">
        <v>6.0648148148148145E-3</v>
      </c>
      <c r="R6" s="3">
        <v>3</v>
      </c>
      <c r="S6" s="5" t="s">
        <v>44</v>
      </c>
      <c r="T6" s="4">
        <v>1</v>
      </c>
      <c r="U6" s="4"/>
      <c r="V6" s="4"/>
      <c r="W6" s="4"/>
      <c r="X6" s="10" t="s">
        <v>337</v>
      </c>
      <c r="Y6" s="1"/>
      <c r="Z6" s="11">
        <f t="shared" si="0"/>
        <v>1.9479166666666665E-2</v>
      </c>
      <c r="AA6" s="6">
        <v>5</v>
      </c>
      <c r="AB6" s="11">
        <f>SUM(I6,K6,Q6)</f>
        <v>2.3831018518518519E-2</v>
      </c>
      <c r="AC6" s="6">
        <v>2</v>
      </c>
      <c r="AD6" s="1"/>
      <c r="AE6" s="1"/>
      <c r="AF6" s="1"/>
    </row>
    <row r="7" spans="1:32" ht="15.75" customHeight="1" x14ac:dyDescent="0.15">
      <c r="A7" s="7">
        <v>44317.472773946763</v>
      </c>
      <c r="B7" s="5" t="s">
        <v>380</v>
      </c>
      <c r="C7" s="5" t="s">
        <v>381</v>
      </c>
      <c r="D7" s="5" t="s">
        <v>97</v>
      </c>
      <c r="E7" s="5" t="s">
        <v>114</v>
      </c>
      <c r="F7" s="5" t="s">
        <v>382</v>
      </c>
      <c r="G7" s="5" t="s">
        <v>57</v>
      </c>
      <c r="H7" s="5" t="s">
        <v>383</v>
      </c>
      <c r="I7" s="2"/>
      <c r="J7" s="8"/>
      <c r="K7" s="9">
        <v>1.5393518518518518E-2</v>
      </c>
      <c r="L7" s="3">
        <v>7</v>
      </c>
      <c r="M7" s="5" t="s">
        <v>384</v>
      </c>
      <c r="N7" s="3">
        <v>1</v>
      </c>
      <c r="O7" s="3"/>
      <c r="P7" s="3"/>
      <c r="Q7" s="9">
        <v>6.828703703703704E-3</v>
      </c>
      <c r="R7" s="3">
        <v>5</v>
      </c>
      <c r="S7" s="5" t="s">
        <v>44</v>
      </c>
      <c r="T7" s="4">
        <v>2</v>
      </c>
      <c r="U7" s="4"/>
      <c r="V7" s="4"/>
      <c r="W7" s="4"/>
      <c r="X7" s="10" t="s">
        <v>385</v>
      </c>
      <c r="Y7" s="1"/>
      <c r="Z7" s="11">
        <f t="shared" si="0"/>
        <v>2.2222222222222223E-2</v>
      </c>
      <c r="AA7" s="6">
        <v>6</v>
      </c>
      <c r="AB7" s="1"/>
      <c r="AC7" s="12"/>
      <c r="AD7" s="1"/>
      <c r="AE7" s="1"/>
      <c r="AF7" s="1"/>
    </row>
    <row r="8" spans="1:32" ht="15.75" customHeight="1" x14ac:dyDescent="0.15">
      <c r="A8" s="7">
        <v>44317.582874803236</v>
      </c>
      <c r="B8" s="5" t="s">
        <v>393</v>
      </c>
      <c r="C8" s="5" t="s">
        <v>62</v>
      </c>
      <c r="D8" s="5" t="s">
        <v>97</v>
      </c>
      <c r="E8" s="5" t="s">
        <v>114</v>
      </c>
      <c r="F8" s="5" t="s">
        <v>394</v>
      </c>
      <c r="G8" s="5" t="s">
        <v>64</v>
      </c>
      <c r="H8" s="5" t="s">
        <v>65</v>
      </c>
      <c r="I8" s="2"/>
      <c r="J8" s="8"/>
      <c r="K8" s="9">
        <v>1.5844907407407408E-2</v>
      </c>
      <c r="L8" s="3">
        <v>8</v>
      </c>
      <c r="M8" s="5" t="s">
        <v>36</v>
      </c>
      <c r="N8" s="3"/>
      <c r="O8" s="3"/>
      <c r="P8" s="3">
        <v>4</v>
      </c>
      <c r="Q8" s="9">
        <v>7.013888888888889E-3</v>
      </c>
      <c r="R8" s="3">
        <v>6</v>
      </c>
      <c r="S8" s="5" t="s">
        <v>66</v>
      </c>
      <c r="T8" s="4"/>
      <c r="U8" s="4">
        <v>4</v>
      </c>
      <c r="V8" s="4"/>
      <c r="W8" s="4"/>
      <c r="X8" s="5" t="s">
        <v>395</v>
      </c>
      <c r="Y8" s="5" t="s">
        <v>396</v>
      </c>
      <c r="Z8" s="11">
        <f t="shared" si="0"/>
        <v>2.2858796296296297E-2</v>
      </c>
      <c r="AA8" s="6">
        <v>7</v>
      </c>
      <c r="AB8" s="1"/>
      <c r="AC8" s="12"/>
      <c r="AD8" s="1"/>
      <c r="AE8" s="1"/>
      <c r="AF8" s="1"/>
    </row>
    <row r="9" spans="1:32" ht="15.75" customHeight="1" x14ac:dyDescent="0.15">
      <c r="A9" s="7">
        <v>44317.475732511579</v>
      </c>
      <c r="B9" s="5" t="s">
        <v>418</v>
      </c>
      <c r="C9" s="5" t="s">
        <v>419</v>
      </c>
      <c r="D9" s="5" t="s">
        <v>97</v>
      </c>
      <c r="E9" s="5" t="s">
        <v>114</v>
      </c>
      <c r="F9" s="5" t="s">
        <v>420</v>
      </c>
      <c r="G9" s="5" t="s">
        <v>57</v>
      </c>
      <c r="H9" s="5" t="s">
        <v>58</v>
      </c>
      <c r="I9" s="2"/>
      <c r="J9" s="8"/>
      <c r="K9" s="9">
        <v>1.7962962962962962E-2</v>
      </c>
      <c r="L9" s="3">
        <v>9</v>
      </c>
      <c r="M9" s="5" t="s">
        <v>52</v>
      </c>
      <c r="N9" s="3"/>
      <c r="O9" s="3">
        <v>3</v>
      </c>
      <c r="P9" s="3"/>
      <c r="Q9" s="9">
        <v>7.2685185185185188E-3</v>
      </c>
      <c r="R9" s="3">
        <v>7</v>
      </c>
      <c r="S9" s="5" t="s">
        <v>44</v>
      </c>
      <c r="T9" s="4">
        <v>3</v>
      </c>
      <c r="U9" s="4"/>
      <c r="V9" s="4"/>
      <c r="W9" s="4"/>
      <c r="X9" s="10" t="s">
        <v>421</v>
      </c>
      <c r="Y9" s="1"/>
      <c r="Z9" s="11">
        <f t="shared" si="0"/>
        <v>2.523148148148148E-2</v>
      </c>
      <c r="AA9" s="6">
        <v>8</v>
      </c>
      <c r="AB9" s="1"/>
      <c r="AC9" s="12"/>
      <c r="AD9" s="1"/>
      <c r="AE9" s="1"/>
      <c r="AF9" s="1"/>
    </row>
  </sheetData>
  <autoFilter ref="A1:AF9" xr:uid="{00000000-0009-0000-0000-000006000000}"/>
  <hyperlinks>
    <hyperlink ref="X4" r:id="rId1" xr:uid="{00000000-0004-0000-0600-000000000000}"/>
    <hyperlink ref="X5" r:id="rId2" xr:uid="{00000000-0004-0000-0600-000001000000}"/>
    <hyperlink ref="X6" r:id="rId3" xr:uid="{00000000-0004-0000-0600-000002000000}"/>
    <hyperlink ref="X7" r:id="rId4" xr:uid="{00000000-0004-0000-0600-000003000000}"/>
    <hyperlink ref="X9" r:id="rId5" xr:uid="{00000000-0004-0000-0600-000004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F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.15"/>
  <cols>
    <col min="1" max="1" width="14.5" hidden="1"/>
    <col min="6" max="6" width="14.5" hidden="1"/>
    <col min="24" max="25" width="14.5" hidden="1"/>
  </cols>
  <sheetData>
    <row r="1" spans="1:3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5" t="s">
        <v>25</v>
      </c>
      <c r="AA1" s="6" t="s">
        <v>26</v>
      </c>
      <c r="AB1" s="5" t="s">
        <v>27</v>
      </c>
      <c r="AC1" s="6" t="s">
        <v>28</v>
      </c>
      <c r="AD1" s="1"/>
      <c r="AE1" s="1"/>
      <c r="AF1" s="1"/>
    </row>
    <row r="2" spans="1:32" ht="15.75" customHeight="1" x14ac:dyDescent="0.15">
      <c r="A2" s="7">
        <v>44317.633709664355</v>
      </c>
      <c r="B2" s="5" t="s">
        <v>329</v>
      </c>
      <c r="C2" s="5" t="s">
        <v>269</v>
      </c>
      <c r="D2" s="5" t="s">
        <v>31</v>
      </c>
      <c r="E2" s="5" t="s">
        <v>330</v>
      </c>
      <c r="F2" s="5" t="s">
        <v>104</v>
      </c>
      <c r="G2" s="5" t="s">
        <v>42</v>
      </c>
      <c r="H2" s="5" t="s">
        <v>42</v>
      </c>
      <c r="I2" s="2"/>
      <c r="J2" s="8"/>
      <c r="K2" s="9">
        <v>1.3796296296296296E-2</v>
      </c>
      <c r="L2" s="3">
        <v>1</v>
      </c>
      <c r="M2" s="5" t="s">
        <v>52</v>
      </c>
      <c r="N2" s="3"/>
      <c r="O2" s="3">
        <v>1</v>
      </c>
      <c r="P2" s="3"/>
      <c r="Q2" s="9">
        <v>5.6481481481481478E-3</v>
      </c>
      <c r="R2" s="3">
        <v>1</v>
      </c>
      <c r="S2" s="5" t="s">
        <v>66</v>
      </c>
      <c r="T2" s="4"/>
      <c r="U2" s="4">
        <v>1</v>
      </c>
      <c r="V2" s="4"/>
      <c r="W2" s="4"/>
      <c r="X2" s="10" t="s">
        <v>331</v>
      </c>
      <c r="Y2" s="5" t="s">
        <v>332</v>
      </c>
      <c r="Z2" s="11">
        <f t="shared" ref="Z2:Z3" si="0">SUM(K2,Q2)</f>
        <v>1.9444444444444445E-2</v>
      </c>
      <c r="AA2" s="6">
        <v>1</v>
      </c>
      <c r="AB2" s="1"/>
      <c r="AC2" s="12"/>
      <c r="AD2" s="1"/>
      <c r="AE2" s="1"/>
      <c r="AF2" s="1"/>
    </row>
    <row r="3" spans="1:32" ht="15.75" customHeight="1" x14ac:dyDescent="0.15">
      <c r="A3" s="7">
        <v>44317.602875775468</v>
      </c>
      <c r="B3" s="5" t="s">
        <v>412</v>
      </c>
      <c r="C3" s="5" t="s">
        <v>413</v>
      </c>
      <c r="D3" s="5" t="s">
        <v>31</v>
      </c>
      <c r="E3" s="5" t="s">
        <v>330</v>
      </c>
      <c r="F3" s="5" t="s">
        <v>414</v>
      </c>
      <c r="G3" s="5" t="s">
        <v>415</v>
      </c>
      <c r="H3" s="5" t="s">
        <v>275</v>
      </c>
      <c r="I3" s="2"/>
      <c r="J3" s="8"/>
      <c r="K3" s="9">
        <v>1.7615740740740741E-2</v>
      </c>
      <c r="L3" s="3">
        <v>2</v>
      </c>
      <c r="M3" s="5" t="s">
        <v>52</v>
      </c>
      <c r="N3" s="3"/>
      <c r="O3" s="3">
        <v>2</v>
      </c>
      <c r="P3" s="3"/>
      <c r="Q3" s="9">
        <v>7.1759259259259259E-3</v>
      </c>
      <c r="R3" s="3">
        <v>2</v>
      </c>
      <c r="S3" s="5" t="s">
        <v>44</v>
      </c>
      <c r="T3" s="4">
        <v>1</v>
      </c>
      <c r="U3" s="4"/>
      <c r="V3" s="4"/>
      <c r="W3" s="4"/>
      <c r="X3" s="5" t="s">
        <v>416</v>
      </c>
      <c r="Y3" s="5" t="s">
        <v>417</v>
      </c>
      <c r="Z3" s="11">
        <f t="shared" si="0"/>
        <v>2.4791666666666667E-2</v>
      </c>
      <c r="AA3" s="6">
        <v>2</v>
      </c>
      <c r="AB3" s="1"/>
      <c r="AC3" s="12"/>
      <c r="AD3" s="1"/>
      <c r="AE3" s="1"/>
      <c r="AF3" s="1"/>
    </row>
  </sheetData>
  <autoFilter ref="A1:AF3" xr:uid="{00000000-0009-0000-0000-000007000000}"/>
  <hyperlinks>
    <hyperlink ref="X2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TOUS</vt:lpstr>
      <vt:lpstr>Zwift</vt:lpstr>
      <vt:lpstr>Extérieur</vt:lpstr>
      <vt:lpstr>JUNIOR H</vt:lpstr>
      <vt:lpstr>JUNIOR F</vt:lpstr>
      <vt:lpstr>U15 H</vt:lpstr>
      <vt:lpstr>U15 F</vt:lpstr>
      <vt:lpstr>U13 H</vt:lpstr>
      <vt:lpstr>U13 F</vt:lpstr>
      <vt:lpstr>U11 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 Sarrasin-Larochelle</cp:lastModifiedBy>
  <dcterms:created xsi:type="dcterms:W3CDTF">2021-05-03T14:22:26Z</dcterms:created>
  <dcterms:modified xsi:type="dcterms:W3CDTF">2021-05-05T13:35:31Z</dcterms:modified>
</cp:coreProperties>
</file>